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ototaxi ENERO - MARZO 2015" sheetId="2" r:id="rId1"/>
    <sheet name="Taxi-ENERO-MARZO 2015" sheetId="3" r:id="rId2"/>
    <sheet name="COLECTIVO-ENERO-MARZO 2015" sheetId="4" r:id="rId3"/>
    <sheet name="Cmta Rural ENERO - MARZO 2015" sheetId="5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77" i="2" l="1"/>
  <c r="T245" i="2"/>
  <c r="T11" i="2"/>
  <c r="T10" i="2"/>
</calcChain>
</file>

<file path=xl/comments1.xml><?xml version="1.0" encoding="utf-8"?>
<comments xmlns="http://schemas.openxmlformats.org/spreadsheetml/2006/main">
  <authors>
    <author>USER</author>
  </authors>
  <commentList>
    <comment ref="T4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FACTURA NUEVA CANCELADA EN EL MES DE ENERO</t>
        </r>
      </text>
    </comment>
  </commentList>
</comments>
</file>

<file path=xl/sharedStrings.xml><?xml version="1.0" encoding="utf-8"?>
<sst xmlns="http://schemas.openxmlformats.org/spreadsheetml/2006/main" count="5600" uniqueCount="1893">
  <si>
    <t>NÚMERO DE SINIESTRO</t>
  </si>
  <si>
    <t>FECHA DE OCURRENCIA</t>
  </si>
  <si>
    <t>HORA DE OCURRENCIA</t>
  </si>
  <si>
    <t>TIPO DEL SINIESTRO</t>
  </si>
  <si>
    <t>Nº DE CAT</t>
  </si>
  <si>
    <t>INICIO VIGENCIA DEL CAT</t>
  </si>
  <si>
    <t>FIN DE VIGENCIA DEL CAT</t>
  </si>
  <si>
    <t>PLACA DE RODAJE</t>
  </si>
  <si>
    <t>APELLIDOS Y NOMBRES DEL ASOCIADO ADQUIRENTE DEL CAT</t>
  </si>
  <si>
    <t>APELLIDOS Y NOMBRES DEL ACCIDENTADO</t>
  </si>
  <si>
    <t>TIPO DE ACCIDENTADO</t>
  </si>
  <si>
    <t>SEXO</t>
  </si>
  <si>
    <t>EDAD</t>
  </si>
  <si>
    <t>LUGAR DONDE OCURRIÓ EL ACCIDENTE</t>
  </si>
  <si>
    <t>TIPO DE COBERTURA INCURRIDA</t>
  </si>
  <si>
    <t>MONTO PAGADO</t>
  </si>
  <si>
    <t>MONTO POR PAGAR</t>
  </si>
  <si>
    <t>TIPO DE VEHICULO</t>
  </si>
  <si>
    <t>A.PATERNO</t>
  </si>
  <si>
    <t>A.MATERNO</t>
  </si>
  <si>
    <t>NOMBRES</t>
  </si>
  <si>
    <t>RAZÓN SOCIAL</t>
  </si>
  <si>
    <t>G. C. LUZ DE VIDA</t>
  </si>
  <si>
    <t>INCAPACIDAD TEMPORAL</t>
  </si>
  <si>
    <t>INCAPACIDAD PARCIAL</t>
  </si>
  <si>
    <t>INVALIDEZ PERMANENTE</t>
  </si>
  <si>
    <t>SEPELIO</t>
  </si>
  <si>
    <t>MUERTE</t>
  </si>
  <si>
    <t>COLISION</t>
  </si>
  <si>
    <t>TF-029675</t>
  </si>
  <si>
    <t>M1B-233</t>
  </si>
  <si>
    <t>NORIEGA</t>
  </si>
  <si>
    <t>LLUEN</t>
  </si>
  <si>
    <t>JULIO CESAR</t>
  </si>
  <si>
    <t>TELLO</t>
  </si>
  <si>
    <t>CALDERON</t>
  </si>
  <si>
    <t>GUADALUPE DEL PILAR</t>
  </si>
  <si>
    <t>PASAJERO</t>
  </si>
  <si>
    <t>FEMENINO</t>
  </si>
  <si>
    <t>TACNA - 7 DE ENERO</t>
  </si>
  <si>
    <t>TAXI</t>
  </si>
  <si>
    <t>MARIA DEL CARMEN</t>
  </si>
  <si>
    <t>HUGO ALFREDO</t>
  </si>
  <si>
    <t>MASCULINO</t>
  </si>
  <si>
    <t>TF-016749</t>
  </si>
  <si>
    <t>2406 - 8M</t>
  </si>
  <si>
    <t>FERNANDEZ</t>
  </si>
  <si>
    <t>SALAZAR</t>
  </si>
  <si>
    <t>CARLOS ALBERTO</t>
  </si>
  <si>
    <t>SIGUEÑAS</t>
  </si>
  <si>
    <t>KATYA PAOLA</t>
  </si>
  <si>
    <t>SALIDA  A FERRÑAFE- TRES COMPUERTAS</t>
  </si>
  <si>
    <t>MOTOTAXI</t>
  </si>
  <si>
    <t>SAAVEDRA</t>
  </si>
  <si>
    <t>QUEPUY</t>
  </si>
  <si>
    <t>LUZ MARIA</t>
  </si>
  <si>
    <t>CONDUCTOR</t>
  </si>
  <si>
    <t>TF-015568</t>
  </si>
  <si>
    <t>1451-1M</t>
  </si>
  <si>
    <t>GUERRERO</t>
  </si>
  <si>
    <t>PALACIOS</t>
  </si>
  <si>
    <t>VICENTE</t>
  </si>
  <si>
    <t>TARAPACA - ARICA</t>
  </si>
  <si>
    <t>TF-039537</t>
  </si>
  <si>
    <t>NC-50022</t>
  </si>
  <si>
    <t>HUAMAN</t>
  </si>
  <si>
    <t>CARMEN NOEMI</t>
  </si>
  <si>
    <t>TAVARA</t>
  </si>
  <si>
    <t>MONTOYA</t>
  </si>
  <si>
    <t>ANGIE NICOL</t>
  </si>
  <si>
    <t>MEXICO-HUMBOLT</t>
  </si>
  <si>
    <t>MONJA</t>
  </si>
  <si>
    <t>GAMONAL</t>
  </si>
  <si>
    <t>LILIANA</t>
  </si>
  <si>
    <t>DESPISTE</t>
  </si>
  <si>
    <t>TF-015606</t>
  </si>
  <si>
    <t>9120-1M</t>
  </si>
  <si>
    <t>DE LA CRUZ</t>
  </si>
  <si>
    <t>RELUZ</t>
  </si>
  <si>
    <t>KEVIN JOSE</t>
  </si>
  <si>
    <t>LOZANO</t>
  </si>
  <si>
    <t>MANUEL</t>
  </si>
  <si>
    <t>OVALO SALIDA A POMALCA - CON FISCARRAL</t>
  </si>
  <si>
    <t>LINEAL</t>
  </si>
  <si>
    <t>TF-021807</t>
  </si>
  <si>
    <t>S3-6229</t>
  </si>
  <si>
    <t>GUEVARA</t>
  </si>
  <si>
    <t>VELA</t>
  </si>
  <si>
    <t>ELMER PERCI</t>
  </si>
  <si>
    <t>BECERRA</t>
  </si>
  <si>
    <t>ROJAS</t>
  </si>
  <si>
    <t>CESAR AGUSTIN</t>
  </si>
  <si>
    <t>MARIANO CORNEJO - DORARO</t>
  </si>
  <si>
    <t>DURAN</t>
  </si>
  <si>
    <t>ORDOÑEZ</t>
  </si>
  <si>
    <t>KATERINE</t>
  </si>
  <si>
    <t>TF-020920</t>
  </si>
  <si>
    <t>6622 - 8M</t>
  </si>
  <si>
    <t>MUÑOZ</t>
  </si>
  <si>
    <t>CASTILLO</t>
  </si>
  <si>
    <t>JOSE CRUZ</t>
  </si>
  <si>
    <t>BOLOGNESI -JLO</t>
  </si>
  <si>
    <t>ATROPELLO</t>
  </si>
  <si>
    <t>TF-030729</t>
  </si>
  <si>
    <t>M1B-478</t>
  </si>
  <si>
    <t>ALARCON</t>
  </si>
  <si>
    <t>GONZALES</t>
  </si>
  <si>
    <t>ANNER</t>
  </si>
  <si>
    <t>SAMAME</t>
  </si>
  <si>
    <t xml:space="preserve">JHOAN RENATO </t>
  </si>
  <si>
    <t>BALTA - VENEZUELA</t>
  </si>
  <si>
    <t>TF-038932</t>
  </si>
  <si>
    <t>M5 - 1277</t>
  </si>
  <si>
    <t>CALLIRGOS</t>
  </si>
  <si>
    <t>ALBERTO</t>
  </si>
  <si>
    <t>DIAZ</t>
  </si>
  <si>
    <t>HORNA</t>
  </si>
  <si>
    <t>JOSE MARIA</t>
  </si>
  <si>
    <t>SALIDA POMALCA</t>
  </si>
  <si>
    <t>CHOQUE</t>
  </si>
  <si>
    <t>TF-029444</t>
  </si>
  <si>
    <t>MB - 6047</t>
  </si>
  <si>
    <t>RAMIREZ</t>
  </si>
  <si>
    <t>QUIROZ</t>
  </si>
  <si>
    <t>JOSE JACOB</t>
  </si>
  <si>
    <t>KM4,5 CARRETERA A FERREÑAFE</t>
  </si>
  <si>
    <t>TF-002390</t>
  </si>
  <si>
    <t>X</t>
  </si>
  <si>
    <t>PEREZ</t>
  </si>
  <si>
    <t>FANNY</t>
  </si>
  <si>
    <t>ASCORBE</t>
  </si>
  <si>
    <t>CRISTOBAL</t>
  </si>
  <si>
    <t>ZARUMILLA -PACIFICO</t>
  </si>
  <si>
    <t>YAPAPASCA</t>
  </si>
  <si>
    <t>MARTINEZ</t>
  </si>
  <si>
    <t>WILSON</t>
  </si>
  <si>
    <t>BALBADILLO</t>
  </si>
  <si>
    <t>DAVID ARON</t>
  </si>
  <si>
    <t>TF-018645</t>
  </si>
  <si>
    <t>NC - 15435</t>
  </si>
  <si>
    <t>CASTRO</t>
  </si>
  <si>
    <t>VALDEZ</t>
  </si>
  <si>
    <t>CRISTIAN E</t>
  </si>
  <si>
    <t>CRISTIAN EDUARDO</t>
  </si>
  <si>
    <t>LEGUIA ANGAMOS</t>
  </si>
  <si>
    <t>TF-005002</t>
  </si>
  <si>
    <t>NC - 28050</t>
  </si>
  <si>
    <t>ZEÑA</t>
  </si>
  <si>
    <t>MENDOZA</t>
  </si>
  <si>
    <t>CARMEN CRUZ</t>
  </si>
  <si>
    <t>PANAMERICANA SUR - ALTURA GALILEA</t>
  </si>
  <si>
    <t>TF-017864</t>
  </si>
  <si>
    <t>0735-3M</t>
  </si>
  <si>
    <t>VILCHEZ</t>
  </si>
  <si>
    <t>TEJADA</t>
  </si>
  <si>
    <t>CHRISTIAN</t>
  </si>
  <si>
    <t>CARRASCO</t>
  </si>
  <si>
    <t>BRANDON</t>
  </si>
  <si>
    <t>PICSI</t>
  </si>
  <si>
    <t>CAIDA</t>
  </si>
  <si>
    <t>TF-037220</t>
  </si>
  <si>
    <t>M1L-320</t>
  </si>
  <si>
    <t>VASQUEZ</t>
  </si>
  <si>
    <t>MOCADA</t>
  </si>
  <si>
    <t>ELVER RAUL</t>
  </si>
  <si>
    <t>ASENJO</t>
  </si>
  <si>
    <t>TAICA</t>
  </si>
  <si>
    <t>BLANCA</t>
  </si>
  <si>
    <t xml:space="preserve">OVALO SALIDA A POMALCA </t>
  </si>
  <si>
    <t>TF-018800</t>
  </si>
  <si>
    <t>M2B-078</t>
  </si>
  <si>
    <t>MEDINA</t>
  </si>
  <si>
    <t>DEYWIS YONY</t>
  </si>
  <si>
    <t>AGAPITO</t>
  </si>
  <si>
    <t>GERMAN</t>
  </si>
  <si>
    <t>AV. CHICLAYO -CULPON</t>
  </si>
  <si>
    <t>TF-019698</t>
  </si>
  <si>
    <t>TRAMITE</t>
  </si>
  <si>
    <t>PESANTES</t>
  </si>
  <si>
    <t>SANTA CRUZ</t>
  </si>
  <si>
    <t>RICARDO ALDAIR</t>
  </si>
  <si>
    <t>RETETE</t>
  </si>
  <si>
    <t>CORDOVA</t>
  </si>
  <si>
    <t>JUAN CARLOS</t>
  </si>
  <si>
    <t>ELVIRA GARCIA - JLO CLINICA PACIFICO</t>
  </si>
  <si>
    <t>TF-039582</t>
  </si>
  <si>
    <t>MYG-55011</t>
  </si>
  <si>
    <t>TORRES</t>
  </si>
  <si>
    <t>ELVIA</t>
  </si>
  <si>
    <t>TABOADA</t>
  </si>
  <si>
    <t>TIGRE</t>
  </si>
  <si>
    <t>PIERINA</t>
  </si>
  <si>
    <t>LAURELES AV 9 DE OCTUBRE</t>
  </si>
  <si>
    <t>SUCLUPE</t>
  </si>
  <si>
    <t>MELISSA</t>
  </si>
  <si>
    <t>MARICELO</t>
  </si>
  <si>
    <t>TF-015475</t>
  </si>
  <si>
    <t>M4-9378</t>
  </si>
  <si>
    <t>RUMICHE</t>
  </si>
  <si>
    <t>TINEO</t>
  </si>
  <si>
    <t>ABRAHAN</t>
  </si>
  <si>
    <t>WALTER</t>
  </si>
  <si>
    <t>LEIVA</t>
  </si>
  <si>
    <t>AURORA</t>
  </si>
  <si>
    <t>AGRICULTURA -HUMBOLT</t>
  </si>
  <si>
    <t>TF-007010</t>
  </si>
  <si>
    <t>M4-7108</t>
  </si>
  <si>
    <t>AUSBERTO</t>
  </si>
  <si>
    <t>PANAMERICANA NORTE - ALTURA TURELA</t>
  </si>
  <si>
    <t>TF-034560</t>
  </si>
  <si>
    <t>B5U-062</t>
  </si>
  <si>
    <t>JACINTO</t>
  </si>
  <si>
    <t>CABRERA</t>
  </si>
  <si>
    <t>JOSE AGUSTIN</t>
  </si>
  <si>
    <t>LUIS GONZALES -PARDO</t>
  </si>
  <si>
    <t>TF-004038</t>
  </si>
  <si>
    <t>B6K-089</t>
  </si>
  <si>
    <t>RISCO</t>
  </si>
  <si>
    <t>MONICA PAOLA</t>
  </si>
  <si>
    <t xml:space="preserve">TORRES </t>
  </si>
  <si>
    <t>ELSA</t>
  </si>
  <si>
    <t>PANAMERICANA NORTE - MORROPE</t>
  </si>
  <si>
    <t>BRIGIT</t>
  </si>
  <si>
    <t>LUIS ALBERTO</t>
  </si>
  <si>
    <t>TF-034388</t>
  </si>
  <si>
    <t>M2A-583</t>
  </si>
  <si>
    <t>OLLAGUE</t>
  </si>
  <si>
    <t>CARBAJAL</t>
  </si>
  <si>
    <t>ROOSVELT JUAN</t>
  </si>
  <si>
    <t xml:space="preserve">FLORES </t>
  </si>
  <si>
    <t>VALENCIA</t>
  </si>
  <si>
    <t>MARIA</t>
  </si>
  <si>
    <t>AV. EL DEPORTE - ESTADIO ELIAS AGUIRRE</t>
  </si>
  <si>
    <t>RIVERA</t>
  </si>
  <si>
    <t>OLIVOS</t>
  </si>
  <si>
    <t>OLLAGE</t>
  </si>
  <si>
    <t>ROOSEVELT JUAN</t>
  </si>
  <si>
    <t>TF-009562</t>
  </si>
  <si>
    <t>M5-7010</t>
  </si>
  <si>
    <t>REQUE</t>
  </si>
  <si>
    <t>CUBAS</t>
  </si>
  <si>
    <t>GIOVANNI</t>
  </si>
  <si>
    <t>UGAS</t>
  </si>
  <si>
    <t>VIDAURRE</t>
  </si>
  <si>
    <t>ROBERTO CARLOS</t>
  </si>
  <si>
    <t>ZARUMILLA</t>
  </si>
  <si>
    <t>TF-017071</t>
  </si>
  <si>
    <t>ASE-207</t>
  </si>
  <si>
    <t>CESPEDES</t>
  </si>
  <si>
    <t>ILMA</t>
  </si>
  <si>
    <t>JUAN DE DIOS</t>
  </si>
  <si>
    <t>BERNABE</t>
  </si>
  <si>
    <t>PUEMAPE</t>
  </si>
  <si>
    <t>ORLANDO</t>
  </si>
  <si>
    <t>ELVIRA GARCIA- ALTURA COLEGIO SAN JOSE</t>
  </si>
  <si>
    <t>COLECTIVO</t>
  </si>
  <si>
    <t>TF-016188</t>
  </si>
  <si>
    <t>M2F-616</t>
  </si>
  <si>
    <t>AGUILAR</t>
  </si>
  <si>
    <t>CHAPOÑAN</t>
  </si>
  <si>
    <t>LUIS ENRIQUE</t>
  </si>
  <si>
    <t>ORELLANO</t>
  </si>
  <si>
    <t>BRAVO</t>
  </si>
  <si>
    <t>SEGUNDO AMADOR</t>
  </si>
  <si>
    <t>LORA CORDERO - ALFONSO UGARTE</t>
  </si>
  <si>
    <t>TF-016205</t>
  </si>
  <si>
    <t>5549-1M</t>
  </si>
  <si>
    <t>PUICAN</t>
  </si>
  <si>
    <t>JESUS ALBERTO</t>
  </si>
  <si>
    <t>CHAFLOQUE</t>
  </si>
  <si>
    <t>CRISTIAN ALEXANDER</t>
  </si>
  <si>
    <t>VIOLETA CORREA -URB TULLUME</t>
  </si>
  <si>
    <t>TF-000832</t>
  </si>
  <si>
    <t>NG-72272</t>
  </si>
  <si>
    <t>JORGE LUIS</t>
  </si>
  <si>
    <t>PEDRO NOE</t>
  </si>
  <si>
    <t>CARRETERA SALTUR ALTURA LA CALERA</t>
  </si>
  <si>
    <t>TF-014144</t>
  </si>
  <si>
    <t>NC-51152</t>
  </si>
  <si>
    <t>OLIVAS</t>
  </si>
  <si>
    <t>JARA</t>
  </si>
  <si>
    <t>LUIS ANDERSON</t>
  </si>
  <si>
    <t>CAPUÑAY</t>
  </si>
  <si>
    <t>GOMEZ</t>
  </si>
  <si>
    <t>MARIA JACINTA</t>
  </si>
  <si>
    <t>LOS INCAS -UNION</t>
  </si>
  <si>
    <t>ANDREA</t>
  </si>
  <si>
    <t>TF-013003</t>
  </si>
  <si>
    <t>5781-6M</t>
  </si>
  <si>
    <t>CARHUAPOMA</t>
  </si>
  <si>
    <t>ALCALDE</t>
  </si>
  <si>
    <t>RIVADENEIRA</t>
  </si>
  <si>
    <t>ALICIA GRAVIELA</t>
  </si>
  <si>
    <t>TF-012965</t>
  </si>
  <si>
    <t>NC-56949</t>
  </si>
  <si>
    <t>YAIPEN</t>
  </si>
  <si>
    <t>PISFIL</t>
  </si>
  <si>
    <t>JOHN ERIKSON</t>
  </si>
  <si>
    <t>LOPEZ</t>
  </si>
  <si>
    <t>CARNERO</t>
  </si>
  <si>
    <t>CRISTIAN ANDERSON</t>
  </si>
  <si>
    <t>ELVIRA GARCIA - PIURA</t>
  </si>
  <si>
    <t>TF-024374</t>
  </si>
  <si>
    <t>M2M-526</t>
  </si>
  <si>
    <t>LECCA</t>
  </si>
  <si>
    <t>BERNILLA</t>
  </si>
  <si>
    <t>DENIS</t>
  </si>
  <si>
    <t>SANCHEZ</t>
  </si>
  <si>
    <t>VALERIA CRISTINA</t>
  </si>
  <si>
    <t>MARISCAL NIETO - SAN MARTIN</t>
  </si>
  <si>
    <t>SERRANO</t>
  </si>
  <si>
    <t>ROSA MARIA</t>
  </si>
  <si>
    <t>TF-015176</t>
  </si>
  <si>
    <t>F2H-689</t>
  </si>
  <si>
    <t>PERALTA</t>
  </si>
  <si>
    <t>BONILLA</t>
  </si>
  <si>
    <t>WILLIAN</t>
  </si>
  <si>
    <t>MIGUEL ANGEL</t>
  </si>
  <si>
    <t>CHINCHAAYSUYO- LOS INCAS</t>
  </si>
  <si>
    <t>TF-001992</t>
  </si>
  <si>
    <t>M2U-689</t>
  </si>
  <si>
    <t>RAMOS</t>
  </si>
  <si>
    <t>ALFREDO D.</t>
  </si>
  <si>
    <t>CRESPO</t>
  </si>
  <si>
    <t>AMAYA</t>
  </si>
  <si>
    <t>HARRY HILTON</t>
  </si>
  <si>
    <t>TF-008125</t>
  </si>
  <si>
    <t>M4-8416</t>
  </si>
  <si>
    <t>TENORIO</t>
  </si>
  <si>
    <t>AMERICO</t>
  </si>
  <si>
    <t>DAVILA</t>
  </si>
  <si>
    <t>LUIS DAVID</t>
  </si>
  <si>
    <t>AMAZONAS - GRAU</t>
  </si>
  <si>
    <t>TF-021375</t>
  </si>
  <si>
    <t>M0-6369</t>
  </si>
  <si>
    <t>BARTUREN</t>
  </si>
  <si>
    <t>AV CHICLAYO - SAN MARTIN</t>
  </si>
  <si>
    <t>MONTEZA</t>
  </si>
  <si>
    <t>MARIANA ESTHER</t>
  </si>
  <si>
    <t>TF-031642</t>
  </si>
  <si>
    <t>M2-6927</t>
  </si>
  <si>
    <t>GUTIERREZ</t>
  </si>
  <si>
    <t>FLORES</t>
  </si>
  <si>
    <t>JUNIOR ALEXANDER</t>
  </si>
  <si>
    <t>CABANILLAS</t>
  </si>
  <si>
    <t>JHON SMITH</t>
  </si>
  <si>
    <t>VENEZUELA- STA ROSA</t>
  </si>
  <si>
    <t>TF-020614</t>
  </si>
  <si>
    <t>95135M</t>
  </si>
  <si>
    <t xml:space="preserve">MESONES </t>
  </si>
  <si>
    <t>MARCO ALBERTO</t>
  </si>
  <si>
    <t>DE CHAVEZ</t>
  </si>
  <si>
    <t>MARIA AMELIA</t>
  </si>
  <si>
    <t>BUENA VENTURA- SIALER</t>
  </si>
  <si>
    <t>MESONES</t>
  </si>
  <si>
    <t>TF-011220</t>
  </si>
  <si>
    <t>M2G-533</t>
  </si>
  <si>
    <t>SILVA</t>
  </si>
  <si>
    <t>CAMPOS</t>
  </si>
  <si>
    <t>VALERIA</t>
  </si>
  <si>
    <t>CAHUIDE- ÑUSTAS</t>
  </si>
  <si>
    <t>TF-024578</t>
  </si>
  <si>
    <t>M2X-132</t>
  </si>
  <si>
    <t>TAPIA</t>
  </si>
  <si>
    <t xml:space="preserve">LOZADA </t>
  </si>
  <si>
    <t>CHIROQUE</t>
  </si>
  <si>
    <t>HEIMA</t>
  </si>
  <si>
    <t>CARRETERA POMALCA</t>
  </si>
  <si>
    <t>KEYSI</t>
  </si>
  <si>
    <t>CHAVEZ</t>
  </si>
  <si>
    <t>ARCILA</t>
  </si>
  <si>
    <t>TF-025230</t>
  </si>
  <si>
    <t>M1Q-273</t>
  </si>
  <si>
    <t>ALVA</t>
  </si>
  <si>
    <t>VICTOR NAPOLEON</t>
  </si>
  <si>
    <t>PRADO</t>
  </si>
  <si>
    <t>RELAIZA</t>
  </si>
  <si>
    <t>ROSI BEATRIZ</t>
  </si>
  <si>
    <t>RAYMONDI - LORA Y CORDERO</t>
  </si>
  <si>
    <t>SERQUEN</t>
  </si>
  <si>
    <t>MAGALY CONSUELO</t>
  </si>
  <si>
    <t>TF-008691</t>
  </si>
  <si>
    <t>2684-7M</t>
  </si>
  <si>
    <t>SIESQUEN</t>
  </si>
  <si>
    <t>OBANDO</t>
  </si>
  <si>
    <t>ALEXANDER</t>
  </si>
  <si>
    <t>GARCIA</t>
  </si>
  <si>
    <t>ANGEL NELSON</t>
  </si>
  <si>
    <t>PANAMERICANA SUR - ALTURA DOS DELFINES</t>
  </si>
  <si>
    <t>TF-001013</t>
  </si>
  <si>
    <t>NC-51139</t>
  </si>
  <si>
    <t>CARDOZO</t>
  </si>
  <si>
    <t>DELGADO</t>
  </si>
  <si>
    <t>FERNANDO</t>
  </si>
  <si>
    <t>SANTA MARIA</t>
  </si>
  <si>
    <t>CA. MAYTA CAPAC- MACHU PICHU</t>
  </si>
  <si>
    <t>TF-032286</t>
  </si>
  <si>
    <t>4155-6M</t>
  </si>
  <si>
    <t>TANTALEAN</t>
  </si>
  <si>
    <t>VALLEJOS</t>
  </si>
  <si>
    <t>CARLOS</t>
  </si>
  <si>
    <t>CARRILLO</t>
  </si>
  <si>
    <t>DENISSE</t>
  </si>
  <si>
    <t>CA. PUERTO PALO</t>
  </si>
  <si>
    <t>TF-009358</t>
  </si>
  <si>
    <t>4318-2A</t>
  </si>
  <si>
    <t>YARANGO</t>
  </si>
  <si>
    <t>VERA</t>
  </si>
  <si>
    <t>RONALDO</t>
  </si>
  <si>
    <t>SOTO</t>
  </si>
  <si>
    <t>JUANA</t>
  </si>
  <si>
    <t>BOLOGNESI -JLO FRENTE A MAGNO</t>
  </si>
  <si>
    <t>TF-020386</t>
  </si>
  <si>
    <t>MA-6878</t>
  </si>
  <si>
    <t xml:space="preserve">CHAPOÑAN </t>
  </si>
  <si>
    <t>PEDRAZA</t>
  </si>
  <si>
    <t xml:space="preserve">HUBERT </t>
  </si>
  <si>
    <t>CORONEL</t>
  </si>
  <si>
    <t>DIEGO ALONSO</t>
  </si>
  <si>
    <t>TACNA - SARMIENTO</t>
  </si>
  <si>
    <t>TF-026230</t>
  </si>
  <si>
    <t>NC-20834</t>
  </si>
  <si>
    <t>COLLANTES</t>
  </si>
  <si>
    <t>MARIO</t>
  </si>
  <si>
    <t>EFIO</t>
  </si>
  <si>
    <t>RUGEL</t>
  </si>
  <si>
    <t>ESTELA</t>
  </si>
  <si>
    <t>BALTA - MEXICO</t>
  </si>
  <si>
    <t>TF-031640</t>
  </si>
  <si>
    <t>4415-5M</t>
  </si>
  <si>
    <t>NUÑEZ</t>
  </si>
  <si>
    <t>MEGO</t>
  </si>
  <si>
    <t>JOSE BELESMAR</t>
  </si>
  <si>
    <t>ARNAO</t>
  </si>
  <si>
    <t>SIMON JUVENAL</t>
  </si>
  <si>
    <t>PIURA</t>
  </si>
  <si>
    <t>TF-035215</t>
  </si>
  <si>
    <t>M2L-480</t>
  </si>
  <si>
    <t>RUBIÑOS</t>
  </si>
  <si>
    <t>CISNEROS</t>
  </si>
  <si>
    <t>SANDRO M.</t>
  </si>
  <si>
    <t>ALCANTARA</t>
  </si>
  <si>
    <t>JESUS</t>
  </si>
  <si>
    <t>AGRICULTURA- CHICLAYO</t>
  </si>
  <si>
    <t>TF-004641</t>
  </si>
  <si>
    <t>8537-3M</t>
  </si>
  <si>
    <t>VICTOR DAVID</t>
  </si>
  <si>
    <t>VERGARA</t>
  </si>
  <si>
    <t>RIVERO</t>
  </si>
  <si>
    <t>MELITA ANITA</t>
  </si>
  <si>
    <t>PARAGUAY - ARGENTINA</t>
  </si>
  <si>
    <t>TF-025416</t>
  </si>
  <si>
    <t>M1C-255</t>
  </si>
  <si>
    <t>ALAMIRO</t>
  </si>
  <si>
    <t>MALVER</t>
  </si>
  <si>
    <t>BURGA</t>
  </si>
  <si>
    <t>LUZ CLARITA</t>
  </si>
  <si>
    <t>SAENZ PEÑA - PLAZA CIVICA</t>
  </si>
  <si>
    <t>TF-027637</t>
  </si>
  <si>
    <t>9729-1Y</t>
  </si>
  <si>
    <t>VELIZ</t>
  </si>
  <si>
    <t>MALCA</t>
  </si>
  <si>
    <t>MARIA ELENA</t>
  </si>
  <si>
    <t>SUAREZ</t>
  </si>
  <si>
    <t>GULIANA</t>
  </si>
  <si>
    <t>PERIS 6 DE JUNIO</t>
  </si>
  <si>
    <t>RIVAS</t>
  </si>
  <si>
    <t>NOLBERTO</t>
  </si>
  <si>
    <t>JOVERA</t>
  </si>
  <si>
    <t>JAVIER</t>
  </si>
  <si>
    <t>TF-021800</t>
  </si>
  <si>
    <t>MC-45735</t>
  </si>
  <si>
    <t>MIÑOPE</t>
  </si>
  <si>
    <t>EFFIO</t>
  </si>
  <si>
    <t>FRANCISCO</t>
  </si>
  <si>
    <t>SANDRO</t>
  </si>
  <si>
    <t>JORGE</t>
  </si>
  <si>
    <t>PIURA - CUNEO</t>
  </si>
  <si>
    <t>TF-005662</t>
  </si>
  <si>
    <t>AQ-8542</t>
  </si>
  <si>
    <t>MUNDACA</t>
  </si>
  <si>
    <t>NESTOR</t>
  </si>
  <si>
    <t>MEDALY ARACELY</t>
  </si>
  <si>
    <t>SAENZ PEÑA - LEGUIA</t>
  </si>
  <si>
    <t>JESICA</t>
  </si>
  <si>
    <t>TF-039161</t>
  </si>
  <si>
    <t>NG-52206</t>
  </si>
  <si>
    <t>RANGEL</t>
  </si>
  <si>
    <t>OSCAR</t>
  </si>
  <si>
    <t>PIURA CUADRA4</t>
  </si>
  <si>
    <t>TF-039167</t>
  </si>
  <si>
    <t>NC-33637</t>
  </si>
  <si>
    <t>RIMAPA</t>
  </si>
  <si>
    <t>ACOSTA</t>
  </si>
  <si>
    <t>MAXIMO</t>
  </si>
  <si>
    <t>EL TRIUNFO LOS LAURALES</t>
  </si>
  <si>
    <t>TF-022263</t>
  </si>
  <si>
    <t>M1T-530</t>
  </si>
  <si>
    <t>OJEDA</t>
  </si>
  <si>
    <t>VILLALOBOS</t>
  </si>
  <si>
    <t>MONICA YENY</t>
  </si>
  <si>
    <t xml:space="preserve">MAGALY </t>
  </si>
  <si>
    <t>GRAU- VIA DE EVITAMIENTO</t>
  </si>
  <si>
    <t xml:space="preserve">DAVILA </t>
  </si>
  <si>
    <t>JHOSSELIN</t>
  </si>
  <si>
    <t>TF-035332</t>
  </si>
  <si>
    <t>M5-6661</t>
  </si>
  <si>
    <t>VILLEGAS</t>
  </si>
  <si>
    <t>ISMAEL</t>
  </si>
  <si>
    <t>PANAMERICANA ANTIGUA - CRUCE JAEN</t>
  </si>
  <si>
    <t>FRIAS</t>
  </si>
  <si>
    <t>DEQUENTEY</t>
  </si>
  <si>
    <t>SANCHIUM</t>
  </si>
  <si>
    <t>NORMA</t>
  </si>
  <si>
    <t>HERRERA</t>
  </si>
  <si>
    <t>NELLY</t>
  </si>
  <si>
    <t>TF-010182</t>
  </si>
  <si>
    <t>M2K565</t>
  </si>
  <si>
    <t>PASTOR</t>
  </si>
  <si>
    <t>ISABEL</t>
  </si>
  <si>
    <t>HUACA DE PIEDRA</t>
  </si>
  <si>
    <t>ANGELICA MERCEDES</t>
  </si>
  <si>
    <t>VILLAREAL</t>
  </si>
  <si>
    <t>DANNOR ROBINSON</t>
  </si>
  <si>
    <t>LIZAMA</t>
  </si>
  <si>
    <t>BALTAZAR</t>
  </si>
  <si>
    <t>TF-037874</t>
  </si>
  <si>
    <t>M3H135</t>
  </si>
  <si>
    <t>RIQUELME</t>
  </si>
  <si>
    <t>BORIS GUILLERMO</t>
  </si>
  <si>
    <t>TF-015078</t>
  </si>
  <si>
    <t>MB-4542</t>
  </si>
  <si>
    <t>RAUL</t>
  </si>
  <si>
    <t>ALAN</t>
  </si>
  <si>
    <t>JIMENEZ</t>
  </si>
  <si>
    <t>VARGAS</t>
  </si>
  <si>
    <t>LEYLA</t>
  </si>
  <si>
    <t>BOLIVAR - DORADO</t>
  </si>
  <si>
    <t>TF-019540</t>
  </si>
  <si>
    <t>5647-4M</t>
  </si>
  <si>
    <t>SANTAMARIA</t>
  </si>
  <si>
    <t>JOSE LUIS</t>
  </si>
  <si>
    <t>AGIRCULTURA KM 1</t>
  </si>
  <si>
    <t>TF-023194</t>
  </si>
  <si>
    <t>VERONA</t>
  </si>
  <si>
    <t>ALVARADO</t>
  </si>
  <si>
    <t>JUAN WILMER</t>
  </si>
  <si>
    <t>IBAÑEZ</t>
  </si>
  <si>
    <t>CARLOS ANTONIO</t>
  </si>
  <si>
    <t>GRAU - LEONCIO PRADO</t>
  </si>
  <si>
    <t>TF-020497</t>
  </si>
  <si>
    <t>C1X-061</t>
  </si>
  <si>
    <t>GALVEZ</t>
  </si>
  <si>
    <t>CRISTIAN JOSSIMAR</t>
  </si>
  <si>
    <t xml:space="preserve">TESEN </t>
  </si>
  <si>
    <t>TERESA</t>
  </si>
  <si>
    <t>PIZARRO - JORGE CHAVEZ</t>
  </si>
  <si>
    <t>CMTA-RURAL</t>
  </si>
  <si>
    <t>TF-015768</t>
  </si>
  <si>
    <t>6859-3M</t>
  </si>
  <si>
    <t>ABAD</t>
  </si>
  <si>
    <t>JABO</t>
  </si>
  <si>
    <t>DAVID</t>
  </si>
  <si>
    <t>LIZVET</t>
  </si>
  <si>
    <t>BALLENA</t>
  </si>
  <si>
    <t>CINTHIA</t>
  </si>
  <si>
    <t>SALAVERRY - ALTURA CASA ANDINA</t>
  </si>
  <si>
    <t>MIGUEL LUIS</t>
  </si>
  <si>
    <t>TF-011115</t>
  </si>
  <si>
    <t>NC-18027</t>
  </si>
  <si>
    <t>LUNA</t>
  </si>
  <si>
    <t>ROY YOFFRE</t>
  </si>
  <si>
    <t xml:space="preserve">ALVA </t>
  </si>
  <si>
    <t>CAMPODONICO</t>
  </si>
  <si>
    <t>TF-001559</t>
  </si>
  <si>
    <t>2483-2M</t>
  </si>
  <si>
    <t>RIMARACHIN</t>
  </si>
  <si>
    <t>RICHARD EDUARDO</t>
  </si>
  <si>
    <t>LLAGUENTO</t>
  </si>
  <si>
    <t>JESUS ABEL</t>
  </si>
  <si>
    <t>TF-035078</t>
  </si>
  <si>
    <t>8585-2M</t>
  </si>
  <si>
    <t>ROBERTO</t>
  </si>
  <si>
    <t>ANTENOR ORREGO - MARIANO CORNEJO</t>
  </si>
  <si>
    <t>TF-031048</t>
  </si>
  <si>
    <t>M1X-071</t>
  </si>
  <si>
    <t>YAJAHUANCA</t>
  </si>
  <si>
    <t>WILMER ELEADES</t>
  </si>
  <si>
    <t>COLONIA</t>
  </si>
  <si>
    <t>CLAUDIA</t>
  </si>
  <si>
    <t>OVALO PIMENTEL</t>
  </si>
  <si>
    <t>TF-026471</t>
  </si>
  <si>
    <t>C1-4353</t>
  </si>
  <si>
    <t>MEJIA</t>
  </si>
  <si>
    <t>MAGNOLIA MILAGROS</t>
  </si>
  <si>
    <t>OVALO QUIÑONES</t>
  </si>
  <si>
    <t>TF-005881</t>
  </si>
  <si>
    <t>MA-2695</t>
  </si>
  <si>
    <t>BUSTAMANTE</t>
  </si>
  <si>
    <t>LELIS HENRY</t>
  </si>
  <si>
    <t>BLANCA FLOR</t>
  </si>
  <si>
    <t>AV CHICLAYO -ROMA</t>
  </si>
  <si>
    <t>LESLI HENRY</t>
  </si>
  <si>
    <t>TF-035077</t>
  </si>
  <si>
    <t>M3-8528</t>
  </si>
  <si>
    <t>SEGUNDO CATALINA</t>
  </si>
  <si>
    <t>BACA</t>
  </si>
  <si>
    <t>VILELA</t>
  </si>
  <si>
    <t>KEVIN OSWALDO</t>
  </si>
  <si>
    <t>TF-017453</t>
  </si>
  <si>
    <t>M6-4324</t>
  </si>
  <si>
    <t>PANAMERICANA SUR  - DOS DELFINES</t>
  </si>
  <si>
    <t>TF-020374</t>
  </si>
  <si>
    <t>2528-4M</t>
  </si>
  <si>
    <t>ROMERO</t>
  </si>
  <si>
    <t>MAS</t>
  </si>
  <si>
    <t>BELIS NAGIB</t>
  </si>
  <si>
    <t>TF-011339</t>
  </si>
  <si>
    <t>NC-64593</t>
  </si>
  <si>
    <t>CARHUATANTA</t>
  </si>
  <si>
    <t>RIOS</t>
  </si>
  <si>
    <t>ELAR</t>
  </si>
  <si>
    <t>LINARES</t>
  </si>
  <si>
    <t>GIL</t>
  </si>
  <si>
    <t>NILDER PAUL</t>
  </si>
  <si>
    <t>PARAGUAY - SAN SALVADOR</t>
  </si>
  <si>
    <t>TF-033963</t>
  </si>
  <si>
    <t>M2C-691</t>
  </si>
  <si>
    <t>HUERTAS</t>
  </si>
  <si>
    <t>MANUEL ANTONIO</t>
  </si>
  <si>
    <t>JENIFER</t>
  </si>
  <si>
    <t>AMAUTAS - LEYENDAS</t>
  </si>
  <si>
    <t>TF-028960</t>
  </si>
  <si>
    <t>NC-50362</t>
  </si>
  <si>
    <t>SANDOVAL</t>
  </si>
  <si>
    <t>MORAN</t>
  </si>
  <si>
    <t>ALEJANDRO</t>
  </si>
  <si>
    <t>MACO</t>
  </si>
  <si>
    <t>CAJUSOL</t>
  </si>
  <si>
    <t>JOSE MIGUEL</t>
  </si>
  <si>
    <t>PLAYA SAN JOSE</t>
  </si>
  <si>
    <t>TF-023162</t>
  </si>
  <si>
    <t>M20-126</t>
  </si>
  <si>
    <t>REIDER</t>
  </si>
  <si>
    <t>CASTAÑEDA</t>
  </si>
  <si>
    <t>MESA</t>
  </si>
  <si>
    <t>MARIA ITALO</t>
  </si>
  <si>
    <t>RENTEMA-LORA Y LORA</t>
  </si>
  <si>
    <t>VOLCADURA</t>
  </si>
  <si>
    <t>TF-023149</t>
  </si>
  <si>
    <t>M3-9202</t>
  </si>
  <si>
    <t>FARFAN</t>
  </si>
  <si>
    <t>MILLA</t>
  </si>
  <si>
    <t>DANIEL E.</t>
  </si>
  <si>
    <t>MONTERO</t>
  </si>
  <si>
    <t>YESSENIA</t>
  </si>
  <si>
    <t>PIURA POR CUYA</t>
  </si>
  <si>
    <t>UBILLUS</t>
  </si>
  <si>
    <t>STALIN BENIGNO</t>
  </si>
  <si>
    <t>TF-031162</t>
  </si>
  <si>
    <t>MC-27269</t>
  </si>
  <si>
    <t xml:space="preserve"> MONTALVO</t>
  </si>
  <si>
    <t>MONTALVO</t>
  </si>
  <si>
    <t>PIURA CUNEO</t>
  </si>
  <si>
    <t>TF-005196</t>
  </si>
  <si>
    <t>CC-3998</t>
  </si>
  <si>
    <t xml:space="preserve"> JUAN ENRIQUE</t>
  </si>
  <si>
    <t>LLONTOP</t>
  </si>
  <si>
    <t>RODRIGUEZ</t>
  </si>
  <si>
    <t>MIGUEL FERNANDO</t>
  </si>
  <si>
    <t>PEATON</t>
  </si>
  <si>
    <t>AV JORGE CHAVEZ - LEONCIO PRADO</t>
  </si>
  <si>
    <t>TF-014942</t>
  </si>
  <si>
    <t>2462-8M</t>
  </si>
  <si>
    <t>ESQUEN</t>
  </si>
  <si>
    <t>MIGUEL ANTONIO</t>
  </si>
  <si>
    <t xml:space="preserve">AV VENEZUELA - JHONSON </t>
  </si>
  <si>
    <t>TF-022480</t>
  </si>
  <si>
    <t>MA-4708</t>
  </si>
  <si>
    <t>SAENZ</t>
  </si>
  <si>
    <t>SEGUNDO PEDRO</t>
  </si>
  <si>
    <t>FERREÑAFE</t>
  </si>
  <si>
    <t>TF-005835</t>
  </si>
  <si>
    <t>M1S-775</t>
  </si>
  <si>
    <t>VALVIDIA</t>
  </si>
  <si>
    <t>MIRTHA YOLANDA</t>
  </si>
  <si>
    <t xml:space="preserve">LOPEZ </t>
  </si>
  <si>
    <t>DE BRAVO</t>
  </si>
  <si>
    <t>MARIA EUFENIA</t>
  </si>
  <si>
    <t>QUIÑONES - LEONCIO PRADO</t>
  </si>
  <si>
    <t>TF-019435</t>
  </si>
  <si>
    <t>3900-5M</t>
  </si>
  <si>
    <t>JOSE JIMMI</t>
  </si>
  <si>
    <t xml:space="preserve">OJEDA </t>
  </si>
  <si>
    <t>LUIS GONZALES - BOLOGNESI</t>
  </si>
  <si>
    <t>TF-028402</t>
  </si>
  <si>
    <t>M2F-653</t>
  </si>
  <si>
    <t>CARRANZA</t>
  </si>
  <si>
    <t>GOICOCHEA</t>
  </si>
  <si>
    <t>DIEGO</t>
  </si>
  <si>
    <t>TF-028462</t>
  </si>
  <si>
    <t>MD-21987</t>
  </si>
  <si>
    <t>ORTIZ</t>
  </si>
  <si>
    <t>GUARNIZ</t>
  </si>
  <si>
    <t>JUAN PABLO</t>
  </si>
  <si>
    <t>LORETO -ARTEAGA</t>
  </si>
  <si>
    <t>TF-020629</t>
  </si>
  <si>
    <t>D6M-254</t>
  </si>
  <si>
    <t>IGNACIO</t>
  </si>
  <si>
    <t>MONTENEGRO</t>
  </si>
  <si>
    <t>JAIME DEBRAY</t>
  </si>
  <si>
    <t>ZENA</t>
  </si>
  <si>
    <t>SEGUNDO GUILLERMO</t>
  </si>
  <si>
    <t>LUIS GONZALES - LEONCIO PRADO</t>
  </si>
  <si>
    <t>VEGA</t>
  </si>
  <si>
    <t>SARA LEONOR</t>
  </si>
  <si>
    <t>DE LOS SANTOS</t>
  </si>
  <si>
    <t>ROSMERY</t>
  </si>
  <si>
    <t>NAYRA DEL MILAGRO</t>
  </si>
  <si>
    <t>VELASQUEZ</t>
  </si>
  <si>
    <t>ALVAREZ</t>
  </si>
  <si>
    <t>KAROL STAFANI</t>
  </si>
  <si>
    <t>SECLEN</t>
  </si>
  <si>
    <t>DEXY</t>
  </si>
  <si>
    <t>TF-018381</t>
  </si>
  <si>
    <t>MC-30844</t>
  </si>
  <si>
    <t>ELAR ESMITH</t>
  </si>
  <si>
    <t>REGALADO</t>
  </si>
  <si>
    <t>GALLARGO</t>
  </si>
  <si>
    <t>MARIA NORMA</t>
  </si>
  <si>
    <t>MEXICO - 27 DE JULIO</t>
  </si>
  <si>
    <t>CUNYA</t>
  </si>
  <si>
    <t>PANARES</t>
  </si>
  <si>
    <t>MARITRIN JANET</t>
  </si>
  <si>
    <t>CUNYE</t>
  </si>
  <si>
    <t>MAICOL DAVID</t>
  </si>
  <si>
    <t>TF-024398</t>
  </si>
  <si>
    <t>NC-9216</t>
  </si>
  <si>
    <t>SULCA</t>
  </si>
  <si>
    <t>LOS PINOS DE LA PLATA</t>
  </si>
  <si>
    <t>TF-008052</t>
  </si>
  <si>
    <t>M4-8046</t>
  </si>
  <si>
    <t>TF-031128</t>
  </si>
  <si>
    <t>M2Q-338</t>
  </si>
  <si>
    <t>CARMEN</t>
  </si>
  <si>
    <t>MALDONADO</t>
  </si>
  <si>
    <t>OMAR</t>
  </si>
  <si>
    <t>AV 9 DE OCTUBRE - LOS LAURELES</t>
  </si>
  <si>
    <t>TF-017403</t>
  </si>
  <si>
    <t>1183-7M</t>
  </si>
  <si>
    <t>LLAMO</t>
  </si>
  <si>
    <t>MARIA ESTHER</t>
  </si>
  <si>
    <t>ESPINOZA</t>
  </si>
  <si>
    <t>MICHEL DELIRIO</t>
  </si>
  <si>
    <t>ENTRADA A TUMAN</t>
  </si>
  <si>
    <t>TF-008976</t>
  </si>
  <si>
    <t>7660-7M</t>
  </si>
  <si>
    <t>TARRILLO</t>
  </si>
  <si>
    <t>LADY VANESSA</t>
  </si>
  <si>
    <t>TF-018096</t>
  </si>
  <si>
    <t>ROSAURA</t>
  </si>
  <si>
    <t>BARBOZA</t>
  </si>
  <si>
    <t>HERNADEZ</t>
  </si>
  <si>
    <t>ROCIO</t>
  </si>
  <si>
    <t>LUIS GONZALES - ELIAS AGUIRRE</t>
  </si>
  <si>
    <t>TF-005879</t>
  </si>
  <si>
    <t>4527-1M</t>
  </si>
  <si>
    <t>PACHECO</t>
  </si>
  <si>
    <t>AMILCAR</t>
  </si>
  <si>
    <t>ADRIANZEN</t>
  </si>
  <si>
    <t>CHINGEL</t>
  </si>
  <si>
    <t>VIRGINIA</t>
  </si>
  <si>
    <t>VIA DE EVITAMIENTO</t>
  </si>
  <si>
    <t>TF-013134</t>
  </si>
  <si>
    <t>21981-0A</t>
  </si>
  <si>
    <t>TRIGOSO</t>
  </si>
  <si>
    <t>REQUEJO</t>
  </si>
  <si>
    <t>LUIS STIWAR</t>
  </si>
  <si>
    <t>JUAN VICTOR</t>
  </si>
  <si>
    <t>CRUCE MONSEFU- CALLANCA</t>
  </si>
  <si>
    <t>TF-018874</t>
  </si>
  <si>
    <t>C3-0381</t>
  </si>
  <si>
    <t>ARRASCUE</t>
  </si>
  <si>
    <t>RODAS</t>
  </si>
  <si>
    <t>JUAN ROLANDO</t>
  </si>
  <si>
    <t>DONATILO</t>
  </si>
  <si>
    <t>ALFONZO UGARTE - ARICA</t>
  </si>
  <si>
    <t>TF-023113</t>
  </si>
  <si>
    <t>C3-4016</t>
  </si>
  <si>
    <t>VILVHEZ</t>
  </si>
  <si>
    <t>EDWINN JOSE</t>
  </si>
  <si>
    <t>HONORES</t>
  </si>
  <si>
    <t>KATHERINE LISSEL</t>
  </si>
  <si>
    <t>ANGAMOS- GRAU</t>
  </si>
  <si>
    <t>TF-006632</t>
  </si>
  <si>
    <t>NC-61547</t>
  </si>
  <si>
    <t>CHOZON</t>
  </si>
  <si>
    <t>CRISTIAN ARQUIMEDES</t>
  </si>
  <si>
    <t>DORADO - BOLIVAR</t>
  </si>
  <si>
    <t>TF-035421</t>
  </si>
  <si>
    <t>M2N-653</t>
  </si>
  <si>
    <t>SEMPERTEGUI</t>
  </si>
  <si>
    <t>ORROSCO</t>
  </si>
  <si>
    <t>SIOMARA</t>
  </si>
  <si>
    <t>PEDRO RUIZ- JORGE CHAVEZ</t>
  </si>
  <si>
    <t>TF-034113</t>
  </si>
  <si>
    <t>K1-2277</t>
  </si>
  <si>
    <t>COLORADO</t>
  </si>
  <si>
    <t>GALLARDO</t>
  </si>
  <si>
    <t>VICTOR GIANPIERE</t>
  </si>
  <si>
    <t xml:space="preserve">GOMEZ </t>
  </si>
  <si>
    <t>NANCY GLORIA</t>
  </si>
  <si>
    <t>IZAGA - JLO</t>
  </si>
  <si>
    <t>TF-009764</t>
  </si>
  <si>
    <t>M2X-677</t>
  </si>
  <si>
    <t>PEÑA</t>
  </si>
  <si>
    <t>QUESQUEN</t>
  </si>
  <si>
    <t>MANUE ANGEL</t>
  </si>
  <si>
    <t>RED VIA A PIMENTEL - ALTURA UCV</t>
  </si>
  <si>
    <t>SILVIA</t>
  </si>
  <si>
    <t>FERNADO</t>
  </si>
  <si>
    <t>BARRABAN</t>
  </si>
  <si>
    <t>JUAN MANUEL</t>
  </si>
  <si>
    <t>TF-000861</t>
  </si>
  <si>
    <t>B40510</t>
  </si>
  <si>
    <t xml:space="preserve">MEGO </t>
  </si>
  <si>
    <t>IPANAQUE</t>
  </si>
  <si>
    <t>ANDERSON DAVID</t>
  </si>
  <si>
    <t>11MESES</t>
  </si>
  <si>
    <t>RED VIA SAN JOSE</t>
  </si>
  <si>
    <t>CARMEN DEL PILAR</t>
  </si>
  <si>
    <t>JULCA</t>
  </si>
  <si>
    <t>RAFAEL</t>
  </si>
  <si>
    <t>TF-012117</t>
  </si>
  <si>
    <t>M6-7844</t>
  </si>
  <si>
    <t>ROSAS</t>
  </si>
  <si>
    <t>JULIO ALBERTO</t>
  </si>
  <si>
    <t>JUAN ALEXANDER</t>
  </si>
  <si>
    <t>LOS INCAS - INTI RAYMI</t>
  </si>
  <si>
    <t>TF-023456</t>
  </si>
  <si>
    <t>MB-4644</t>
  </si>
  <si>
    <t>CASIANO</t>
  </si>
  <si>
    <t>BANCES</t>
  </si>
  <si>
    <t>GIANCARLO VLADIMIR</t>
  </si>
  <si>
    <t>PROGRESO</t>
  </si>
  <si>
    <t>TF-010075</t>
  </si>
  <si>
    <t>7311-7M</t>
  </si>
  <si>
    <t>ESCURRA</t>
  </si>
  <si>
    <t>AGUIRRE</t>
  </si>
  <si>
    <t>MARIELA DEL PILAR</t>
  </si>
  <si>
    <t>MOREY</t>
  </si>
  <si>
    <t>JULIO VICTOR E.</t>
  </si>
  <si>
    <t>TF-024782</t>
  </si>
  <si>
    <t>2837-7M</t>
  </si>
  <si>
    <t>CARLOS DANIEL</t>
  </si>
  <si>
    <t>NECIOSUP</t>
  </si>
  <si>
    <t>ERICK MANUEL</t>
  </si>
  <si>
    <t>VIRREY TOLEDO - 27 DE JULIO</t>
  </si>
  <si>
    <t>TF-019440</t>
  </si>
  <si>
    <t>M6-8565</t>
  </si>
  <si>
    <t>CONTRERAS</t>
  </si>
  <si>
    <t>REYES</t>
  </si>
  <si>
    <t>ROGER DANILO</t>
  </si>
  <si>
    <t>ALIPIO</t>
  </si>
  <si>
    <t>SALAS-PALMERAS</t>
  </si>
  <si>
    <t>TF-029468</t>
  </si>
  <si>
    <t>MO-3668</t>
  </si>
  <si>
    <t>LOZADA</t>
  </si>
  <si>
    <t>MARIA YESENNIA</t>
  </si>
  <si>
    <t>CARRETERA A POMALCA</t>
  </si>
  <si>
    <t>JHARDFERSON</t>
  </si>
  <si>
    <t>TF-020015</t>
  </si>
  <si>
    <t>T1W-125</t>
  </si>
  <si>
    <t>MENOR</t>
  </si>
  <si>
    <t>JUAN</t>
  </si>
  <si>
    <t>CARRION</t>
  </si>
  <si>
    <t>SEGURA</t>
  </si>
  <si>
    <t>LUZ ELENA</t>
  </si>
  <si>
    <t>TF-007698</t>
  </si>
  <si>
    <t>8951-6M</t>
  </si>
  <si>
    <t>PAQUIRACHIN</t>
  </si>
  <si>
    <t>RUIZ</t>
  </si>
  <si>
    <t>NEYLEEN JENIFER</t>
  </si>
  <si>
    <t>ZAMORA</t>
  </si>
  <si>
    <t>IVAN CARLOS</t>
  </si>
  <si>
    <t>AV CHICLAYO - BALTA</t>
  </si>
  <si>
    <t>TF-023557</t>
  </si>
  <si>
    <t>M2N-616</t>
  </si>
  <si>
    <t>PETRONILA</t>
  </si>
  <si>
    <t>MARISCAL NIETO - SAEMIENTO</t>
  </si>
  <si>
    <t>TF-023421</t>
  </si>
  <si>
    <t>Y1G-389</t>
  </si>
  <si>
    <t>RAMIEZ</t>
  </si>
  <si>
    <t>ACUÑA</t>
  </si>
  <si>
    <t>JOSE ANTONIO</t>
  </si>
  <si>
    <t>MANUEL JACOBO</t>
  </si>
  <si>
    <t>SALTUR</t>
  </si>
  <si>
    <t>TF-011479</t>
  </si>
  <si>
    <t>5886-7M</t>
  </si>
  <si>
    <t>MORALES</t>
  </si>
  <si>
    <t>RICARDO D.</t>
  </si>
  <si>
    <t>RICARDO DAVID</t>
  </si>
  <si>
    <t>ANGAMOS - COIS</t>
  </si>
  <si>
    <t>TF-027433</t>
  </si>
  <si>
    <t>8627-1P</t>
  </si>
  <si>
    <t>PUELLES</t>
  </si>
  <si>
    <t>CELESTINO</t>
  </si>
  <si>
    <t>AMAUTAS - MANUEL SOANE</t>
  </si>
  <si>
    <t>TF-019155</t>
  </si>
  <si>
    <t>MA-8813</t>
  </si>
  <si>
    <t>IROGOIN</t>
  </si>
  <si>
    <t>JHON</t>
  </si>
  <si>
    <t>MEXICO - BALTA|</t>
  </si>
  <si>
    <t>TF-036451</t>
  </si>
  <si>
    <t>NC-02774</t>
  </si>
  <si>
    <t>SEGUNDO LIZANDRO</t>
  </si>
  <si>
    <t>REQUE KM 1741</t>
  </si>
  <si>
    <t>TF-019431</t>
  </si>
  <si>
    <t>SC-7209</t>
  </si>
  <si>
    <t>OLAZABAL</t>
  </si>
  <si>
    <t>ODAR</t>
  </si>
  <si>
    <t xml:space="preserve">EDWINN </t>
  </si>
  <si>
    <t>BENITES</t>
  </si>
  <si>
    <t>MAZA</t>
  </si>
  <si>
    <t>JOSE HIPOLITO</t>
  </si>
  <si>
    <t>OLMOS ALTURA FUNDO CARBAJAL</t>
  </si>
  <si>
    <t>TF-030620</t>
  </si>
  <si>
    <t>M3E-543</t>
  </si>
  <si>
    <t>EDWARD RODOLFO</t>
  </si>
  <si>
    <t>VDA PRADO</t>
  </si>
  <si>
    <t>ZOILA ROSAS</t>
  </si>
  <si>
    <t>LAS BRISAS</t>
  </si>
  <si>
    <t>TF-002482</t>
  </si>
  <si>
    <t>NC-63271</t>
  </si>
  <si>
    <t>MANRIQUE</t>
  </si>
  <si>
    <t>ADALBERTO RAFAEL</t>
  </si>
  <si>
    <t>CAICAL</t>
  </si>
  <si>
    <t>EDINSON</t>
  </si>
  <si>
    <t>SALAVERRY - PACIFICO</t>
  </si>
  <si>
    <t>TF-014027</t>
  </si>
  <si>
    <t>7466-4M</t>
  </si>
  <si>
    <t>REIMUNDO</t>
  </si>
  <si>
    <t>AGRICULTURA - INDEPENDENCIA</t>
  </si>
  <si>
    <t>TF-020314</t>
  </si>
  <si>
    <t>5061-4M</t>
  </si>
  <si>
    <t>ARAUJO</t>
  </si>
  <si>
    <t>LEJAVO</t>
  </si>
  <si>
    <t>LOS FAIQUES - LA FLORIDA</t>
  </si>
  <si>
    <t>TF-017710</t>
  </si>
  <si>
    <t>K1-6435</t>
  </si>
  <si>
    <t>TRUJILLANO</t>
  </si>
  <si>
    <t>EDWIN</t>
  </si>
  <si>
    <t>PURIHUAMAN</t>
  </si>
  <si>
    <t>MARISOL</t>
  </si>
  <si>
    <t>RETAMA - VILLA HERMOSA</t>
  </si>
  <si>
    <t xml:space="preserve"> PEREZ</t>
  </si>
  <si>
    <t>PILAR DIANA</t>
  </si>
  <si>
    <t>TF-024839</t>
  </si>
  <si>
    <t>M1-8990</t>
  </si>
  <si>
    <t>BARTOLO</t>
  </si>
  <si>
    <t>JOSE CRISTIAN</t>
  </si>
  <si>
    <t>MORENO</t>
  </si>
  <si>
    <t>ZOILA ELIZENDA</t>
  </si>
  <si>
    <t>SALAS -LEGUIA</t>
  </si>
  <si>
    <t>TF-005897</t>
  </si>
  <si>
    <t>B8R-655</t>
  </si>
  <si>
    <t>MATTOS</t>
  </si>
  <si>
    <t>JUAN EUGENIO</t>
  </si>
  <si>
    <t>CHUCAS</t>
  </si>
  <si>
    <t>CRISTINA</t>
  </si>
  <si>
    <t>TF-027343</t>
  </si>
  <si>
    <t>1319-6M</t>
  </si>
  <si>
    <t>ESPARZA</t>
  </si>
  <si>
    <t>ERIKSON DIOMAR</t>
  </si>
  <si>
    <t>QUISPE</t>
  </si>
  <si>
    <t>BRIONES</t>
  </si>
  <si>
    <t>ISRAEL SANTOS</t>
  </si>
  <si>
    <t>SUCRE- ALFONSO UGARTE</t>
  </si>
  <si>
    <t>TF-0038254</t>
  </si>
  <si>
    <t>M1L008</t>
  </si>
  <si>
    <t>DAVID LOYOLA</t>
  </si>
  <si>
    <t xml:space="preserve">LA CALERA CALLUPE - TUMAN </t>
  </si>
  <si>
    <t>TF-022721</t>
  </si>
  <si>
    <t>A8F-268</t>
  </si>
  <si>
    <t>HERNANDEZ</t>
  </si>
  <si>
    <t>MIGUEL</t>
  </si>
  <si>
    <t>DEYVI</t>
  </si>
  <si>
    <t>INDEPENDENCIA</t>
  </si>
  <si>
    <t>TF-019915</t>
  </si>
  <si>
    <t>M2U-760</t>
  </si>
  <si>
    <t>WALTER MARIO</t>
  </si>
  <si>
    <t>SANTOS</t>
  </si>
  <si>
    <t>VALLENA</t>
  </si>
  <si>
    <t>JOSE NIEVES</t>
  </si>
  <si>
    <t>TF-020605</t>
  </si>
  <si>
    <t>S5-8438</t>
  </si>
  <si>
    <t>LEYVA</t>
  </si>
  <si>
    <t>EUDES</t>
  </si>
  <si>
    <t>PIURA - 9 OCTUBRE</t>
  </si>
  <si>
    <t>TF-008279</t>
  </si>
  <si>
    <t>Y1Q-712</t>
  </si>
  <si>
    <t>DORIS</t>
  </si>
  <si>
    <t>ROCO DEL PILAR</t>
  </si>
  <si>
    <t>KM8 CARRETERA PIMENTEL</t>
  </si>
  <si>
    <t xml:space="preserve">CASTRO </t>
  </si>
  <si>
    <t>SANDRA PAOLA</t>
  </si>
  <si>
    <t>TF-002550</t>
  </si>
  <si>
    <t>M9-6910</t>
  </si>
  <si>
    <t>CABREJOS</t>
  </si>
  <si>
    <t>URDIALES</t>
  </si>
  <si>
    <t>JOREGE LUIS</t>
  </si>
  <si>
    <t>JULISSA ARACELI</t>
  </si>
  <si>
    <t>CRUCE TREBOL- VIA PIMENTEL</t>
  </si>
  <si>
    <t>TF-004755</t>
  </si>
  <si>
    <t>M0-2605</t>
  </si>
  <si>
    <t>CHAQUILA</t>
  </si>
  <si>
    <t>PAICO</t>
  </si>
  <si>
    <t>GUILLERMO</t>
  </si>
  <si>
    <t>CHAQUILLA</t>
  </si>
  <si>
    <t>ATEAGA - LORETO</t>
  </si>
  <si>
    <t>TF-001766</t>
  </si>
  <si>
    <t>M8-1529</t>
  </si>
  <si>
    <t>GASTELO</t>
  </si>
  <si>
    <t>RINZA</t>
  </si>
  <si>
    <t>JHONATAN</t>
  </si>
  <si>
    <t xml:space="preserve">CESAR VALLEJO </t>
  </si>
  <si>
    <t>TF-008899</t>
  </si>
  <si>
    <t>M1W-718</t>
  </si>
  <si>
    <t>ZAPATA</t>
  </si>
  <si>
    <t>CARMELA</t>
  </si>
  <si>
    <t>MARIA ROXANA</t>
  </si>
  <si>
    <t>CARRETERA PIMENTEL</t>
  </si>
  <si>
    <t>ARANA</t>
  </si>
  <si>
    <t>FARROÑAN</t>
  </si>
  <si>
    <t>ANA DE LOS ANGELES</t>
  </si>
  <si>
    <t>TF-029575</t>
  </si>
  <si>
    <t>MGR-4280</t>
  </si>
  <si>
    <t>MARIN</t>
  </si>
  <si>
    <t>JOSE JAIME</t>
  </si>
  <si>
    <t>CONSTANTINO</t>
  </si>
  <si>
    <t>OBED</t>
  </si>
  <si>
    <t>VENEZUELA - DESPENSA</t>
  </si>
  <si>
    <t>TF-022267</t>
  </si>
  <si>
    <t>M1V-609</t>
  </si>
  <si>
    <t>JOSE ENRIQUE</t>
  </si>
  <si>
    <t xml:space="preserve">BANCES </t>
  </si>
  <si>
    <t>FRANCISCO CUNEO- PIRUA</t>
  </si>
  <si>
    <t>TF-012977</t>
  </si>
  <si>
    <t>NC-71398</t>
  </si>
  <si>
    <t xml:space="preserve">HERNANDEZ </t>
  </si>
  <si>
    <t>LORENZO</t>
  </si>
  <si>
    <t>9 OCTUBRE - LOS LAURELES</t>
  </si>
  <si>
    <t>CERNA</t>
  </si>
  <si>
    <t>STEEWAR</t>
  </si>
  <si>
    <t>CESAR</t>
  </si>
  <si>
    <t>DIANA ROSMERY</t>
  </si>
  <si>
    <t>TF-006949</t>
  </si>
  <si>
    <t>D3D619</t>
  </si>
  <si>
    <t>JUAN WILSON</t>
  </si>
  <si>
    <t>ISAEL</t>
  </si>
  <si>
    <t>GRAU - CABRERA</t>
  </si>
  <si>
    <t>TF-006562</t>
  </si>
  <si>
    <t>M6-5150</t>
  </si>
  <si>
    <t>OBREGON</t>
  </si>
  <si>
    <t>RODOLFO</t>
  </si>
  <si>
    <t>OVALO BOLOGNESI</t>
  </si>
  <si>
    <t>TF-007959</t>
  </si>
  <si>
    <t>MB9680</t>
  </si>
  <si>
    <t>CULQUI</t>
  </si>
  <si>
    <t>SERNA</t>
  </si>
  <si>
    <t>FARRO</t>
  </si>
  <si>
    <t>SAN SALVADOR - SAN FELIPE</t>
  </si>
  <si>
    <t>TF-022160</t>
  </si>
  <si>
    <t>C2C-679</t>
  </si>
  <si>
    <t>ALVITES</t>
  </si>
  <si>
    <t>ESTEBAN</t>
  </si>
  <si>
    <t>CRUCE SAN MIGUEL</t>
  </si>
  <si>
    <t>JANET OFELIA</t>
  </si>
  <si>
    <t>TF-016549</t>
  </si>
  <si>
    <t>NC-47889</t>
  </si>
  <si>
    <t>GAMARRA</t>
  </si>
  <si>
    <t>MARIA ISIDORA</t>
  </si>
  <si>
    <t>YOVERA</t>
  </si>
  <si>
    <t>LOS INCAS- ANTISUYO</t>
  </si>
  <si>
    <t>TF-013681</t>
  </si>
  <si>
    <t>NC-48692</t>
  </si>
  <si>
    <t>SORIANO</t>
  </si>
  <si>
    <t>ALEXNADER ADRIANO</t>
  </si>
  <si>
    <t>LEGUIA MARIANO CORNEJO</t>
  </si>
  <si>
    <t>TF-009871</t>
  </si>
  <si>
    <t>MA-0532</t>
  </si>
  <si>
    <t>BENAVIDEZ</t>
  </si>
  <si>
    <t>ROSEL</t>
  </si>
  <si>
    <t>MARTIN NEHEMIAS</t>
  </si>
  <si>
    <t>ZAÑA</t>
  </si>
  <si>
    <t>MAIXIMILA</t>
  </si>
  <si>
    <t>ZEVALLOS</t>
  </si>
  <si>
    <t>OLIVA</t>
  </si>
  <si>
    <t>AURA VIOLETA</t>
  </si>
  <si>
    <t>TF-027158</t>
  </si>
  <si>
    <t>2843-2C</t>
  </si>
  <si>
    <t>LIMO</t>
  </si>
  <si>
    <t>JOSE</t>
  </si>
  <si>
    <t>TUPIKAP</t>
  </si>
  <si>
    <t>VLADIMIR</t>
  </si>
  <si>
    <t>TF-039750</t>
  </si>
  <si>
    <t>M89398</t>
  </si>
  <si>
    <t>AYASTA</t>
  </si>
  <si>
    <t>SIGMOL</t>
  </si>
  <si>
    <t>SENAMCHE</t>
  </si>
  <si>
    <t>NILO</t>
  </si>
  <si>
    <t>CALLANCA</t>
  </si>
  <si>
    <t>TF-022671</t>
  </si>
  <si>
    <t>M9-1685</t>
  </si>
  <si>
    <t>CRUZ</t>
  </si>
  <si>
    <t>CESAR EDUARDO</t>
  </si>
  <si>
    <t>AVELLANEDA</t>
  </si>
  <si>
    <t>KAREN YANINA</t>
  </si>
  <si>
    <t>ARTEAGA - LORETO</t>
  </si>
  <si>
    <t>TF-016997</t>
  </si>
  <si>
    <t>M1-7471</t>
  </si>
  <si>
    <t>MANAYAY</t>
  </si>
  <si>
    <t>MARCOS</t>
  </si>
  <si>
    <t xml:space="preserve">CESPEDES </t>
  </si>
  <si>
    <t>LUCERO</t>
  </si>
  <si>
    <t>AUGUSTO</t>
  </si>
  <si>
    <t>CATAJASI - SANTA ROSA</t>
  </si>
  <si>
    <t>TF-010873</t>
  </si>
  <si>
    <t>NC-8293</t>
  </si>
  <si>
    <t>HUGO</t>
  </si>
  <si>
    <t>SAUCEDO</t>
  </si>
  <si>
    <t>CARMEN ISABEL</t>
  </si>
  <si>
    <t>CHICLAYO</t>
  </si>
  <si>
    <t>TF-016233</t>
  </si>
  <si>
    <t>M8-5992</t>
  </si>
  <si>
    <t>BEYRA</t>
  </si>
  <si>
    <t>EDWAR</t>
  </si>
  <si>
    <t>ROALCABA</t>
  </si>
  <si>
    <t>ROSARIO</t>
  </si>
  <si>
    <t>TF-002719</t>
  </si>
  <si>
    <t>5058-7M</t>
  </si>
  <si>
    <t>PUICON</t>
  </si>
  <si>
    <t>CARLOS JEANPIERR</t>
  </si>
  <si>
    <t>CARLOS JEAMPIER</t>
  </si>
  <si>
    <t>TF-039667</t>
  </si>
  <si>
    <t>M2L-683</t>
  </si>
  <si>
    <t>VARILLAS</t>
  </si>
  <si>
    <t>LACHAPELL</t>
  </si>
  <si>
    <t>EMILIO</t>
  </si>
  <si>
    <t>CAJAN</t>
  </si>
  <si>
    <t>KATI</t>
  </si>
  <si>
    <t>TF-015091</t>
  </si>
  <si>
    <t>A3X-508</t>
  </si>
  <si>
    <t>HUAPALLA</t>
  </si>
  <si>
    <t>ESTEFANO</t>
  </si>
  <si>
    <t>POZO</t>
  </si>
  <si>
    <t>CERVANTES</t>
  </si>
  <si>
    <t xml:space="preserve">PAULA </t>
  </si>
  <si>
    <t>HUAPAYA</t>
  </si>
  <si>
    <t>ZEAS</t>
  </si>
  <si>
    <t>TF-026506</t>
  </si>
  <si>
    <t>1891-6M</t>
  </si>
  <si>
    <t>CASAS</t>
  </si>
  <si>
    <t>JOSE HUGO</t>
  </si>
  <si>
    <t>LISA</t>
  </si>
  <si>
    <t>JUAN DANIEL</t>
  </si>
  <si>
    <t>ETEN</t>
  </si>
  <si>
    <t>TF-036866</t>
  </si>
  <si>
    <t>9718-6M</t>
  </si>
  <si>
    <t>CHOZO</t>
  </si>
  <si>
    <t>LARIOS</t>
  </si>
  <si>
    <t>TF-018522</t>
  </si>
  <si>
    <t>NC-23316</t>
  </si>
  <si>
    <t>NORBIL ALEJANDRO</t>
  </si>
  <si>
    <t>FIGUEROA</t>
  </si>
  <si>
    <t>JULIA ELENA</t>
  </si>
  <si>
    <t>PARRA</t>
  </si>
  <si>
    <t>FAUSTO</t>
  </si>
  <si>
    <t>VILLACORTA</t>
  </si>
  <si>
    <t>TF-018573</t>
  </si>
  <si>
    <t>6326-1T</t>
  </si>
  <si>
    <t>ESTANISLAO</t>
  </si>
  <si>
    <t>MARLO</t>
  </si>
  <si>
    <t>CHACHAPOYAS</t>
  </si>
  <si>
    <t>AURELIANO</t>
  </si>
  <si>
    <t>ATUSPARIAS</t>
  </si>
  <si>
    <t>TF-032151</t>
  </si>
  <si>
    <t>M9-6928</t>
  </si>
  <si>
    <t>VICTOR ESTEBAN</t>
  </si>
  <si>
    <t>ASCURRA</t>
  </si>
  <si>
    <t>CESAR AUGUSTO</t>
  </si>
  <si>
    <t>LA VICTORIA</t>
  </si>
  <si>
    <t>TF-030938</t>
  </si>
  <si>
    <t>F6I-609</t>
  </si>
  <si>
    <t>JOSE MANUEL</t>
  </si>
  <si>
    <t>LLOCYA</t>
  </si>
  <si>
    <t>MONTALVAN</t>
  </si>
  <si>
    <t>PRAXEDES</t>
  </si>
  <si>
    <t>PORVENIR</t>
  </si>
  <si>
    <t>TF-010864</t>
  </si>
  <si>
    <t>6370-7M</t>
  </si>
  <si>
    <t>REAÑO</t>
  </si>
  <si>
    <t xml:space="preserve">LIZAMA </t>
  </si>
  <si>
    <t>CHANCAFE</t>
  </si>
  <si>
    <t>GLADYS</t>
  </si>
  <si>
    <t>TF-003956</t>
  </si>
  <si>
    <t>M3I-013</t>
  </si>
  <si>
    <t>ROSA</t>
  </si>
  <si>
    <t>SANTACRUZ</t>
  </si>
  <si>
    <t>TF-0028154</t>
  </si>
  <si>
    <t>M2D-278</t>
  </si>
  <si>
    <t xml:space="preserve"> ORTIZ</t>
  </si>
  <si>
    <t>EMPERATRIZ</t>
  </si>
  <si>
    <t>FUENTES</t>
  </si>
  <si>
    <t>ANA MARIA</t>
  </si>
  <si>
    <t>INTERURBANO</t>
  </si>
  <si>
    <t>TF-013435</t>
  </si>
  <si>
    <t>M2S-656</t>
  </si>
  <si>
    <t>JEAMPER JULIANT</t>
  </si>
  <si>
    <t>CERDAN</t>
  </si>
  <si>
    <t>TINOCO</t>
  </si>
  <si>
    <t>CLEMENTE</t>
  </si>
  <si>
    <t>POMALCA</t>
  </si>
  <si>
    <t>TF-016003</t>
  </si>
  <si>
    <t>MO-7459</t>
  </si>
  <si>
    <t>SALIS</t>
  </si>
  <si>
    <t xml:space="preserve">LARA </t>
  </si>
  <si>
    <t>MERCEDES</t>
  </si>
  <si>
    <t>CORREA</t>
  </si>
  <si>
    <t>CARASCO</t>
  </si>
  <si>
    <t>DANIA LUCY</t>
  </si>
  <si>
    <t>TF-037233</t>
  </si>
  <si>
    <t>5366-6M</t>
  </si>
  <si>
    <t>NORBERTO</t>
  </si>
  <si>
    <t>MAYURI</t>
  </si>
  <si>
    <t>VENTURA</t>
  </si>
  <si>
    <t>LAMBAYEQUE</t>
  </si>
  <si>
    <t>TF-013581</t>
  </si>
  <si>
    <t>ZORRILLA</t>
  </si>
  <si>
    <t>HECTOR</t>
  </si>
  <si>
    <t>TF-030123</t>
  </si>
  <si>
    <t>PAREDES</t>
  </si>
  <si>
    <t>JOANATAN</t>
  </si>
  <si>
    <t>EDGARDO</t>
  </si>
  <si>
    <t>ZAVALETA</t>
  </si>
  <si>
    <t>ELIAS</t>
  </si>
  <si>
    <t>JONATAN</t>
  </si>
  <si>
    <t>TF-009265</t>
  </si>
  <si>
    <t>M1U-699</t>
  </si>
  <si>
    <t>HUACCHILLO</t>
  </si>
  <si>
    <t>CULQUICONDOR</t>
  </si>
  <si>
    <t>TF-027432</t>
  </si>
  <si>
    <t>AAW-643</t>
  </si>
  <si>
    <t>FLOR DE LIS</t>
  </si>
  <si>
    <t>AUSTROGILDA</t>
  </si>
  <si>
    <t>TF-014256</t>
  </si>
  <si>
    <t>C1-5127</t>
  </si>
  <si>
    <t xml:space="preserve">CUBAS </t>
  </si>
  <si>
    <t>OCTAVIO</t>
  </si>
  <si>
    <t>TF-020067</t>
  </si>
  <si>
    <t>M9-6566</t>
  </si>
  <si>
    <t>DILMER</t>
  </si>
  <si>
    <t>TF-034630</t>
  </si>
  <si>
    <t>NC-65942</t>
  </si>
  <si>
    <t>LEON</t>
  </si>
  <si>
    <t>LOCONI</t>
  </si>
  <si>
    <t>RADAHELLY</t>
  </si>
  <si>
    <t>OSCAR SANTIAGO</t>
  </si>
  <si>
    <t>TF-029315</t>
  </si>
  <si>
    <t>1755-3B</t>
  </si>
  <si>
    <t>KENNTH</t>
  </si>
  <si>
    <t>CIELO MAGDALENA</t>
  </si>
  <si>
    <t>TF-022303</t>
  </si>
  <si>
    <t>6447-1A</t>
  </si>
  <si>
    <t>FLAVIO</t>
  </si>
  <si>
    <t>VICTOR ANDRE</t>
  </si>
  <si>
    <t>J.L.O</t>
  </si>
  <si>
    <t>TF-020728</t>
  </si>
  <si>
    <t>C7-1999</t>
  </si>
  <si>
    <t>CORNEJO</t>
  </si>
  <si>
    <t>NARIANO</t>
  </si>
  <si>
    <t>CHAVESTA</t>
  </si>
  <si>
    <t>CHANAME</t>
  </si>
  <si>
    <t>TF-006757</t>
  </si>
  <si>
    <t>B7E-370</t>
  </si>
  <si>
    <t>QUINONES</t>
  </si>
  <si>
    <t>JULIANA</t>
  </si>
  <si>
    <t>LARA</t>
  </si>
  <si>
    <t>ANATOLIA</t>
  </si>
  <si>
    <t>TF-013130</t>
  </si>
  <si>
    <t>M2-7776</t>
  </si>
  <si>
    <t>ELCER</t>
  </si>
  <si>
    <t>MONSALVE</t>
  </si>
  <si>
    <t>EDGAR</t>
  </si>
  <si>
    <t>TICLIA</t>
  </si>
  <si>
    <t>TF-015700</t>
  </si>
  <si>
    <t>6131-8M</t>
  </si>
  <si>
    <t>HENRY</t>
  </si>
  <si>
    <t>YARLAQUE</t>
  </si>
  <si>
    <t>VALDERA</t>
  </si>
  <si>
    <t>CECILIA</t>
  </si>
  <si>
    <t>TUCUME</t>
  </si>
  <si>
    <t>TF-029262</t>
  </si>
  <si>
    <t>6457-5M</t>
  </si>
  <si>
    <t>YOVER ADDERLY</t>
  </si>
  <si>
    <t>TF-020312</t>
  </si>
  <si>
    <t>MC-0515</t>
  </si>
  <si>
    <t>PECHE</t>
  </si>
  <si>
    <t>ALBERCA</t>
  </si>
  <si>
    <t>JAIME ALBERTO</t>
  </si>
  <si>
    <t>TF-016843</t>
  </si>
  <si>
    <t>M4-7240</t>
  </si>
  <si>
    <t>TESEN</t>
  </si>
  <si>
    <t>HUMBERTO</t>
  </si>
  <si>
    <t>TF-032522</t>
  </si>
  <si>
    <t>MA-9270</t>
  </si>
  <si>
    <t>IRMA</t>
  </si>
  <si>
    <t>MANAY</t>
  </si>
  <si>
    <t>ADAN</t>
  </si>
  <si>
    <t>TF-039780</t>
  </si>
  <si>
    <t>0654-3M</t>
  </si>
  <si>
    <t>LA CHIRA</t>
  </si>
  <si>
    <t>ROSA ISABEL</t>
  </si>
  <si>
    <t>TF-030479</t>
  </si>
  <si>
    <t>M3E-226</t>
  </si>
  <si>
    <t xml:space="preserve">LUGO </t>
  </si>
  <si>
    <t>LORENA ISABEL</t>
  </si>
  <si>
    <t>JEYNER DANTE</t>
  </si>
  <si>
    <t>TF-032581</t>
  </si>
  <si>
    <t>0876-5M</t>
  </si>
  <si>
    <t>INGA</t>
  </si>
  <si>
    <t>LEANDRO SALOMON</t>
  </si>
  <si>
    <t>TF-028771</t>
  </si>
  <si>
    <t>MYG-35902</t>
  </si>
  <si>
    <t>RIOJAS</t>
  </si>
  <si>
    <t>CHUMAN</t>
  </si>
  <si>
    <t>JUAN ALBERTO</t>
  </si>
  <si>
    <t>ALDAZ</t>
  </si>
  <si>
    <t>ELSA LIZBETH</t>
  </si>
  <si>
    <t>TF-035917</t>
  </si>
  <si>
    <t>MO-3155</t>
  </si>
  <si>
    <t>QUINTEROS</t>
  </si>
  <si>
    <t>TIMOTEO</t>
  </si>
  <si>
    <t>POSOPE</t>
  </si>
  <si>
    <t>TF-025089</t>
  </si>
  <si>
    <t>C9O-509</t>
  </si>
  <si>
    <t>EMPRESA DE TRANSPORTE LATINA S.A</t>
  </si>
  <si>
    <t>TIRADO</t>
  </si>
  <si>
    <t>PEDRO PABLO</t>
  </si>
  <si>
    <t>URBANO</t>
  </si>
  <si>
    <t>TF-030067</t>
  </si>
  <si>
    <t>M2-6016</t>
  </si>
  <si>
    <t>LUCIANO</t>
  </si>
  <si>
    <t>MECA</t>
  </si>
  <si>
    <t>TF-013687</t>
  </si>
  <si>
    <t>MA-6363</t>
  </si>
  <si>
    <t>LLAJA</t>
  </si>
  <si>
    <t>PEDRO</t>
  </si>
  <si>
    <t>GEINER JHONATAN</t>
  </si>
  <si>
    <t>LAZARO</t>
  </si>
  <si>
    <t>RUBIO</t>
  </si>
  <si>
    <t>REINA</t>
  </si>
  <si>
    <t>TF-032576</t>
  </si>
  <si>
    <t>M1H-675</t>
  </si>
  <si>
    <t>SEGUNDO DAVID</t>
  </si>
  <si>
    <t>TF-033206</t>
  </si>
  <si>
    <t>D80-636</t>
  </si>
  <si>
    <t>CHERRES</t>
  </si>
  <si>
    <t>CHUZON</t>
  </si>
  <si>
    <t>GAONA</t>
  </si>
  <si>
    <t>ANA JAHAIRA</t>
  </si>
  <si>
    <t>TF-014232</t>
  </si>
  <si>
    <t>TQ-9330</t>
  </si>
  <si>
    <t>ERIKA</t>
  </si>
  <si>
    <t>VALDIVIEZO</t>
  </si>
  <si>
    <t>TF-028280</t>
  </si>
  <si>
    <t>IRIGOIN</t>
  </si>
  <si>
    <t>JOSE JORGE</t>
  </si>
  <si>
    <t>TF-027392</t>
  </si>
  <si>
    <t>9912-5M</t>
  </si>
  <si>
    <t>SYSTEM SECURITY NORTHERN SAC</t>
  </si>
  <si>
    <t>TF-034307</t>
  </si>
  <si>
    <t>NC-28074</t>
  </si>
  <si>
    <t>JEREMIAS</t>
  </si>
  <si>
    <t>LIZA</t>
  </si>
  <si>
    <t>MARTHA ELVIRA</t>
  </si>
  <si>
    <t>ALDO MAURICIO</t>
  </si>
  <si>
    <t>TF-025947</t>
  </si>
  <si>
    <t>MB-2972</t>
  </si>
  <si>
    <t>TIMANA</t>
  </si>
  <si>
    <t>RICARDO</t>
  </si>
  <si>
    <t>SAMILLAN</t>
  </si>
  <si>
    <t>RENTERIA</t>
  </si>
  <si>
    <t>GLORIA ISABEL</t>
  </si>
  <si>
    <t>ERIKA YANETT</t>
  </si>
  <si>
    <t>TF-004598</t>
  </si>
  <si>
    <t>9854-3M</t>
  </si>
  <si>
    <t>MOCARRO</t>
  </si>
  <si>
    <t>LUIS EDUARDO</t>
  </si>
  <si>
    <t>CUSTODIO</t>
  </si>
  <si>
    <t>MONCARRO</t>
  </si>
  <si>
    <t>TF-034597</t>
  </si>
  <si>
    <t>K1-5325</t>
  </si>
  <si>
    <t>VILLANUEVA</t>
  </si>
  <si>
    <t>CHARLY</t>
  </si>
  <si>
    <t>MARLENY</t>
  </si>
  <si>
    <t>CHARLY ANTONY</t>
  </si>
  <si>
    <t>TF-000296</t>
  </si>
  <si>
    <t>4067-1P</t>
  </si>
  <si>
    <t>KARYN MAGDALENA</t>
  </si>
  <si>
    <t>TF-028897</t>
  </si>
  <si>
    <t>NC-7995</t>
  </si>
  <si>
    <t>BARRANTES</t>
  </si>
  <si>
    <t>ABDULIA</t>
  </si>
  <si>
    <t>TF-010014</t>
  </si>
  <si>
    <t>M3-6585</t>
  </si>
  <si>
    <t>LLEMPEN</t>
  </si>
  <si>
    <t>EPIFANIO</t>
  </si>
  <si>
    <t>PAZ</t>
  </si>
  <si>
    <t>TF-028905</t>
  </si>
  <si>
    <t>SENAQUE</t>
  </si>
  <si>
    <t>LUIS EFRAIN</t>
  </si>
  <si>
    <t>CASANOVA</t>
  </si>
  <si>
    <t>LOURDES</t>
  </si>
  <si>
    <t>ARMANDO LUCAS</t>
  </si>
  <si>
    <t>TF-034893</t>
  </si>
  <si>
    <t>8082-8M</t>
  </si>
  <si>
    <t>SERRATO</t>
  </si>
  <si>
    <t>MARGARITA</t>
  </si>
  <si>
    <t>TF-033378</t>
  </si>
  <si>
    <t>MO-3467</t>
  </si>
  <si>
    <t>PANTA</t>
  </si>
  <si>
    <t>JORGE ENRIQUE</t>
  </si>
  <si>
    <t>MOSCOSO</t>
  </si>
  <si>
    <t>MAYRA CELESTE</t>
  </si>
  <si>
    <t>TF-030005</t>
  </si>
  <si>
    <t>COI-414</t>
  </si>
  <si>
    <t xml:space="preserve">BAZAN </t>
  </si>
  <si>
    <t>GUSTAVO ADOLFO</t>
  </si>
  <si>
    <t>TF-024767</t>
  </si>
  <si>
    <t>K1-8763</t>
  </si>
  <si>
    <t>JOEL</t>
  </si>
  <si>
    <t>QUINCHO</t>
  </si>
  <si>
    <t>HANS VLADIMIR</t>
  </si>
  <si>
    <t>MONSEFU</t>
  </si>
  <si>
    <t>CARGA</t>
  </si>
  <si>
    <t>TF-027411</t>
  </si>
  <si>
    <t>NC-16289</t>
  </si>
  <si>
    <t>TEODOLFO</t>
  </si>
  <si>
    <t>AGURTO</t>
  </si>
  <si>
    <t>TF-036471</t>
  </si>
  <si>
    <t>CC-2137</t>
  </si>
  <si>
    <t>RITA DEL PILAR</t>
  </si>
  <si>
    <t>TOMUCH</t>
  </si>
  <si>
    <t>ELODINA</t>
  </si>
  <si>
    <t>ANGEL FELIX</t>
  </si>
  <si>
    <t>PORTALES</t>
  </si>
  <si>
    <t>IRMA MILAGROS</t>
  </si>
  <si>
    <t>C1</t>
  </si>
  <si>
    <t>HUIDOBRO</t>
  </si>
  <si>
    <t>CARLOS MARTIN</t>
  </si>
  <si>
    <t>TF-019289</t>
  </si>
  <si>
    <t>M2O-544</t>
  </si>
  <si>
    <t>UCEDA</t>
  </si>
  <si>
    <t>TRUJILLO</t>
  </si>
  <si>
    <t>KUNKUMAS</t>
  </si>
  <si>
    <t>WAJHI</t>
  </si>
  <si>
    <t>LUCY</t>
  </si>
  <si>
    <t>TF-026600</t>
  </si>
  <si>
    <t>M5-9522</t>
  </si>
  <si>
    <t>DOMINGO</t>
  </si>
  <si>
    <t>TF-011665</t>
  </si>
  <si>
    <t>M3J-675</t>
  </si>
  <si>
    <t>ENEQUE</t>
  </si>
  <si>
    <t>JUAN EUSEBIO</t>
  </si>
  <si>
    <t>SOSA</t>
  </si>
  <si>
    <t>TF-027400</t>
  </si>
  <si>
    <t>0833-6M</t>
  </si>
  <si>
    <t>CHOLAN</t>
  </si>
  <si>
    <t>LUISA</t>
  </si>
  <si>
    <t>NELSON MICHAEL</t>
  </si>
  <si>
    <t>TF-021735</t>
  </si>
  <si>
    <t>M1U-365</t>
  </si>
  <si>
    <t>NEPTALI</t>
  </si>
  <si>
    <t>GONZA</t>
  </si>
  <si>
    <t>JHONNY</t>
  </si>
  <si>
    <t>ROSAMIENTO</t>
  </si>
  <si>
    <t>TF-015943</t>
  </si>
  <si>
    <t>M5-8183</t>
  </si>
  <si>
    <t>BALDERA</t>
  </si>
  <si>
    <t>SEGUNDO</t>
  </si>
  <si>
    <t>JOSE INOCENTE</t>
  </si>
  <si>
    <t>MOCHUMI</t>
  </si>
  <si>
    <t>TF-039030</t>
  </si>
  <si>
    <t>2249-3M</t>
  </si>
  <si>
    <t>SAMUEL</t>
  </si>
  <si>
    <t>MALLANGA</t>
  </si>
  <si>
    <t>MARIA MARGARITA</t>
  </si>
  <si>
    <t>TF-018937</t>
  </si>
  <si>
    <t>M2K-597</t>
  </si>
  <si>
    <t>ESTRELLA</t>
  </si>
  <si>
    <t>VIDAL WILMER</t>
  </si>
  <si>
    <t>ARBOLEDA</t>
  </si>
  <si>
    <t>LUIS CRISTOPHER</t>
  </si>
  <si>
    <t>TF-011830</t>
  </si>
  <si>
    <t>M2Z-553</t>
  </si>
  <si>
    <t>TOCAS</t>
  </si>
  <si>
    <t>PATRICIA YESENIA</t>
  </si>
  <si>
    <t>TF-003642</t>
  </si>
  <si>
    <t>M3I-685</t>
  </si>
  <si>
    <t>LLATAS</t>
  </si>
  <si>
    <t>WILFREDO</t>
  </si>
  <si>
    <t>ITURRIA</t>
  </si>
  <si>
    <t>MARIA ESTELA</t>
  </si>
  <si>
    <t>TF-003793</t>
  </si>
  <si>
    <t>3997-1M</t>
  </si>
  <si>
    <t>FIESTAS</t>
  </si>
  <si>
    <t>AVALOS</t>
  </si>
  <si>
    <t>CHERO</t>
  </si>
  <si>
    <t>TF-017969</t>
  </si>
  <si>
    <t>M2R-221</t>
  </si>
  <si>
    <t>QUEVEDO</t>
  </si>
  <si>
    <t>WILLIS</t>
  </si>
  <si>
    <t>SEMINARIO</t>
  </si>
  <si>
    <t>DE LA PIEDRA</t>
  </si>
  <si>
    <t>LUIS DANIEL</t>
  </si>
  <si>
    <t>TF-031348</t>
  </si>
  <si>
    <t>7361-2M</t>
  </si>
  <si>
    <t>TAFUR</t>
  </si>
  <si>
    <t>JESUS MANUEL</t>
  </si>
  <si>
    <t>TF-036389</t>
  </si>
  <si>
    <t>M3H-114</t>
  </si>
  <si>
    <t>CRUZADO</t>
  </si>
  <si>
    <t>AGUSTIN</t>
  </si>
  <si>
    <t>TF-001264</t>
  </si>
  <si>
    <t>K1-2074</t>
  </si>
  <si>
    <t>JOSE YNOCENCIO</t>
  </si>
  <si>
    <t>MORROPE</t>
  </si>
  <si>
    <t>TF-024800</t>
  </si>
  <si>
    <t>MG-37588</t>
  </si>
  <si>
    <t>NAHUN</t>
  </si>
  <si>
    <t>ELSA JESUS</t>
  </si>
  <si>
    <t>TF-002691</t>
  </si>
  <si>
    <t>RC-5276</t>
  </si>
  <si>
    <t>MONDRAGON</t>
  </si>
  <si>
    <t>ARMANDO</t>
  </si>
  <si>
    <t>TF-030869</t>
  </si>
  <si>
    <t>NB-72432</t>
  </si>
  <si>
    <t>SANTA ROSA</t>
  </si>
  <si>
    <t>TF-005827</t>
  </si>
  <si>
    <t>C3V-618</t>
  </si>
  <si>
    <t>CADENILLAS</t>
  </si>
  <si>
    <t>VICTOR</t>
  </si>
  <si>
    <t>TF-020154</t>
  </si>
  <si>
    <t>ALAMO</t>
  </si>
  <si>
    <t xml:space="preserve">SANDOVAL </t>
  </si>
  <si>
    <t>FACHO</t>
  </si>
  <si>
    <t>MIONICA</t>
  </si>
  <si>
    <t>TF-036362</t>
  </si>
  <si>
    <t>9060-2M</t>
  </si>
  <si>
    <t>LLANOS</t>
  </si>
  <si>
    <t>TF-037424</t>
  </si>
  <si>
    <t>MCG-73214</t>
  </si>
  <si>
    <t>FUSTAMANTE</t>
  </si>
  <si>
    <t>JOSE NILSER</t>
  </si>
  <si>
    <t>PORTILLO</t>
  </si>
  <si>
    <t>NANCY ISABEL</t>
  </si>
  <si>
    <t>TF-019709</t>
  </si>
  <si>
    <t>6092-5M</t>
  </si>
  <si>
    <t>ESTELITA</t>
  </si>
  <si>
    <t>DORIS MARLENI</t>
  </si>
  <si>
    <t>TF-036647</t>
  </si>
  <si>
    <t>4029-3M</t>
  </si>
  <si>
    <t>JORDAN JAVIER</t>
  </si>
  <si>
    <t>ROSA GUADALUPE</t>
  </si>
  <si>
    <t>JOHAN ORLANDO</t>
  </si>
  <si>
    <t>MARCELO</t>
  </si>
  <si>
    <t>QUINTERO</t>
  </si>
  <si>
    <t>TRACY ALESSANDRA</t>
  </si>
  <si>
    <t>TF-024064</t>
  </si>
  <si>
    <t>P3A-852</t>
  </si>
  <si>
    <t>JARAMILLO</t>
  </si>
  <si>
    <t>ELVER</t>
  </si>
  <si>
    <t>BALLONA</t>
  </si>
  <si>
    <t>TF-015009</t>
  </si>
  <si>
    <t>4756-4M</t>
  </si>
  <si>
    <t>JUAREZ</t>
  </si>
  <si>
    <t>DANIEL EDUARDO</t>
  </si>
  <si>
    <t>IVAN</t>
  </si>
  <si>
    <t>TF-011696</t>
  </si>
  <si>
    <t>MO-4685</t>
  </si>
  <si>
    <t>PISCOYA</t>
  </si>
  <si>
    <t xml:space="preserve">JOSE A. </t>
  </si>
  <si>
    <t>CHUMIOQUE</t>
  </si>
  <si>
    <t>TATIANA LARIZA</t>
  </si>
  <si>
    <t>14/03/215</t>
  </si>
  <si>
    <t>TF-008472</t>
  </si>
  <si>
    <t>MB-4231</t>
  </si>
  <si>
    <t>EDUARDO</t>
  </si>
  <si>
    <t>TAVERA</t>
  </si>
  <si>
    <t>TF-022785</t>
  </si>
  <si>
    <t>1024-2C</t>
  </si>
  <si>
    <t>TF-030101</t>
  </si>
  <si>
    <t>2184-6M</t>
  </si>
  <si>
    <t>JUSTINIANO</t>
  </si>
  <si>
    <t>SALVADOR</t>
  </si>
  <si>
    <t>GARRIDO</t>
  </si>
  <si>
    <t>TF-013044</t>
  </si>
  <si>
    <t>M1Y-536</t>
  </si>
  <si>
    <t>ANDRES ABELINO</t>
  </si>
  <si>
    <t>MARLENE</t>
  </si>
  <si>
    <t>DANTGELO</t>
  </si>
  <si>
    <t>TF-009943</t>
  </si>
  <si>
    <t>M2V-509</t>
  </si>
  <si>
    <t>KARLA</t>
  </si>
  <si>
    <t>TF-009352</t>
  </si>
  <si>
    <t>NC-25866</t>
  </si>
  <si>
    <t>YRMA</t>
  </si>
  <si>
    <t>TF-026866</t>
  </si>
  <si>
    <t>M1H-418</t>
  </si>
  <si>
    <t>ÑIQUE</t>
  </si>
  <si>
    <t>PORRAS</t>
  </si>
  <si>
    <t>SARA</t>
  </si>
  <si>
    <t>TF-028006</t>
  </si>
  <si>
    <t>4002-8M</t>
  </si>
  <si>
    <t>CAMIZAN</t>
  </si>
  <si>
    <t>JEAN PIERRE</t>
  </si>
  <si>
    <t>OBLITAS</t>
  </si>
  <si>
    <t>JHERSON</t>
  </si>
  <si>
    <t>TF-020284</t>
  </si>
  <si>
    <t>S1F-655</t>
  </si>
  <si>
    <t>YGNACIO</t>
  </si>
  <si>
    <t>ROBUSTINO</t>
  </si>
  <si>
    <t>PERALES</t>
  </si>
  <si>
    <t>MARIA TERESA</t>
  </si>
  <si>
    <t>TF-031893</t>
  </si>
  <si>
    <t>6200-8A</t>
  </si>
  <si>
    <t>BAUTISTA</t>
  </si>
  <si>
    <t>HARLIN</t>
  </si>
  <si>
    <t>TF-035483</t>
  </si>
  <si>
    <t>M1O-717</t>
  </si>
  <si>
    <t>NIXON</t>
  </si>
  <si>
    <t>CARRIZAN</t>
  </si>
  <si>
    <t>TF-028495</t>
  </si>
  <si>
    <t>M2B-531</t>
  </si>
  <si>
    <t>ERAZO</t>
  </si>
  <si>
    <t>CRISTIAN</t>
  </si>
  <si>
    <t>GIANMARCO</t>
  </si>
  <si>
    <t>PURIZACA</t>
  </si>
  <si>
    <t>IZAGA</t>
  </si>
  <si>
    <t xml:space="preserve">CARLOS </t>
  </si>
  <si>
    <t>FORTUITO</t>
  </si>
  <si>
    <t>TF-033455</t>
  </si>
  <si>
    <t>F6B-550</t>
  </si>
  <si>
    <t>CERVERA</t>
  </si>
  <si>
    <t>RENE</t>
  </si>
  <si>
    <t>IÑOPE</t>
  </si>
  <si>
    <t>MARIA DEL ROSARIO</t>
  </si>
  <si>
    <t>TF-012387</t>
  </si>
  <si>
    <t>MO-6879</t>
  </si>
  <si>
    <t>OLEA</t>
  </si>
  <si>
    <t>ROSA ANGELICA</t>
  </si>
  <si>
    <t>ARCE</t>
  </si>
  <si>
    <t>DOGNER</t>
  </si>
  <si>
    <t>TF-028061</t>
  </si>
  <si>
    <t>MG-6172</t>
  </si>
  <si>
    <t>COPIA</t>
  </si>
  <si>
    <t>LA SERNA</t>
  </si>
  <si>
    <t>BRIGGITH</t>
  </si>
  <si>
    <t>TF-034354</t>
  </si>
  <si>
    <t>NC-24629</t>
  </si>
  <si>
    <t>GENDREAU</t>
  </si>
  <si>
    <t>TF-006313</t>
  </si>
  <si>
    <t>7006-3M</t>
  </si>
  <si>
    <t>GILBERTO</t>
  </si>
  <si>
    <t>TF-025528</t>
  </si>
  <si>
    <t>M5-9959</t>
  </si>
  <si>
    <t>JUNIOR</t>
  </si>
  <si>
    <t>BANDA</t>
  </si>
  <si>
    <t>TF-020438</t>
  </si>
  <si>
    <t>NC-8230</t>
  </si>
  <si>
    <t>FALEN</t>
  </si>
  <si>
    <t>PINZON</t>
  </si>
  <si>
    <t>DANIELENRIQUE</t>
  </si>
  <si>
    <t xml:space="preserve">JOSE </t>
  </si>
  <si>
    <t>TF-031338</t>
  </si>
  <si>
    <t>MC-2711</t>
  </si>
  <si>
    <t>TF-018840</t>
  </si>
  <si>
    <t>6728-3M</t>
  </si>
  <si>
    <t>SARALUZ</t>
  </si>
  <si>
    <t>CLYNTON</t>
  </si>
  <si>
    <t>TF-015506</t>
  </si>
  <si>
    <t>MO-7556</t>
  </si>
  <si>
    <t>ARRAGUI</t>
  </si>
  <si>
    <t>CINDY</t>
  </si>
  <si>
    <t>TF-024483</t>
  </si>
  <si>
    <t>MA-9523</t>
  </si>
  <si>
    <t>HENRY MANUEL</t>
  </si>
  <si>
    <t>MARIA DEL PILAR</t>
  </si>
  <si>
    <t>TUMAN</t>
  </si>
  <si>
    <t>TF-005276</t>
  </si>
  <si>
    <t>0233-3M</t>
  </si>
  <si>
    <t>DIANA GENOVEVA</t>
  </si>
  <si>
    <t>TF-030372</t>
  </si>
  <si>
    <t>K1-0669</t>
  </si>
  <si>
    <t>GARNIQUE</t>
  </si>
  <si>
    <t>LINDEL NICOLAS</t>
  </si>
  <si>
    <t>ASUMI</t>
  </si>
  <si>
    <t>JEFERSON</t>
  </si>
  <si>
    <t>TF-019475</t>
  </si>
  <si>
    <t>6003-8M</t>
  </si>
  <si>
    <t>FELIPE</t>
  </si>
  <si>
    <t>JERSSEN</t>
  </si>
  <si>
    <t>PIMENTEL</t>
  </si>
  <si>
    <t>TF-016202</t>
  </si>
  <si>
    <t>MB-8392</t>
  </si>
  <si>
    <t>NICOLAS</t>
  </si>
  <si>
    <t>TF-039481</t>
  </si>
  <si>
    <t>C7-2448</t>
  </si>
  <si>
    <t>POLO</t>
  </si>
  <si>
    <t>TF-005501</t>
  </si>
  <si>
    <t>MA-9794</t>
  </si>
  <si>
    <t>FIDEL</t>
  </si>
  <si>
    <t>TF-031332</t>
  </si>
  <si>
    <t>9754-1M</t>
  </si>
  <si>
    <t>TERRONES</t>
  </si>
  <si>
    <t>ELOY</t>
  </si>
  <si>
    <t>JAMBO</t>
  </si>
  <si>
    <t>BRAYAN</t>
  </si>
  <si>
    <t>TF-000174</t>
  </si>
  <si>
    <t>8393-6M</t>
  </si>
  <si>
    <t>HUALLAMA</t>
  </si>
  <si>
    <t>SERVANDO</t>
  </si>
  <si>
    <t>SAN JOSE</t>
  </si>
  <si>
    <t>JUAN BAUTISTA</t>
  </si>
  <si>
    <t>DE VELIZ</t>
  </si>
  <si>
    <t>HERMELINDA</t>
  </si>
  <si>
    <t>TF-000003</t>
  </si>
  <si>
    <t>MO-3387</t>
  </si>
  <si>
    <t>JAVO</t>
  </si>
  <si>
    <t>COELLO</t>
  </si>
  <si>
    <t>URTEAGA</t>
  </si>
  <si>
    <t>MARIA DORALISA</t>
  </si>
  <si>
    <t>OROZCO</t>
  </si>
  <si>
    <t>EDIN GAMONAL</t>
  </si>
  <si>
    <t>TF-015545</t>
  </si>
  <si>
    <t>B2T-629</t>
  </si>
  <si>
    <t>ALEJANDRIA</t>
  </si>
  <si>
    <t>HOMERO</t>
  </si>
  <si>
    <t>UCORIEGUI</t>
  </si>
  <si>
    <t>BLASDEMIR</t>
  </si>
  <si>
    <t>TF-006995</t>
  </si>
  <si>
    <t>K1-3712</t>
  </si>
  <si>
    <t>SONAPO</t>
  </si>
  <si>
    <t>LLOCLLA</t>
  </si>
  <si>
    <t>CENTURION</t>
  </si>
  <si>
    <t>HOYOS</t>
  </si>
  <si>
    <t>KAREN IVON</t>
  </si>
  <si>
    <t>ANGELINA</t>
  </si>
  <si>
    <t>LLOCLLO</t>
  </si>
  <si>
    <t>23/03/205</t>
  </si>
  <si>
    <t>TF-038438</t>
  </si>
  <si>
    <t>M2-9203</t>
  </si>
  <si>
    <t>DEYVI DEMETRIO</t>
  </si>
  <si>
    <t>TF-036476</t>
  </si>
  <si>
    <t>MB-2037</t>
  </si>
  <si>
    <t>LARREA</t>
  </si>
  <si>
    <t>RAUL F.</t>
  </si>
  <si>
    <t>TF-017409</t>
  </si>
  <si>
    <t>CC-1847</t>
  </si>
  <si>
    <t>TUCUMANGOS</t>
  </si>
  <si>
    <t>HERMECIDES</t>
  </si>
  <si>
    <t>CARLOS NAPOLEON</t>
  </si>
  <si>
    <t>TF-039847</t>
  </si>
  <si>
    <t>M1E-265</t>
  </si>
  <si>
    <t>AVENDAÑO</t>
  </si>
  <si>
    <t>CAYOTOPA</t>
  </si>
  <si>
    <t>TF-016816</t>
  </si>
  <si>
    <t>5230-4M</t>
  </si>
  <si>
    <t>JHONY EMERSON</t>
  </si>
  <si>
    <t>GLORIA VIOLETA</t>
  </si>
  <si>
    <t>DURAND</t>
  </si>
  <si>
    <t>JOEL IVAN</t>
  </si>
  <si>
    <t>TF-26700</t>
  </si>
  <si>
    <t>M3O-372</t>
  </si>
  <si>
    <t>VICTORIA</t>
  </si>
  <si>
    <t>JAMPIER</t>
  </si>
  <si>
    <t>TF-022232</t>
  </si>
  <si>
    <t>M1L-385</t>
  </si>
  <si>
    <t>CARLOS ANGEL</t>
  </si>
  <si>
    <t>TF-026938</t>
  </si>
  <si>
    <t>NC-48437</t>
  </si>
  <si>
    <t>BRITTO</t>
  </si>
  <si>
    <t>EDDIE</t>
  </si>
  <si>
    <t>BRITO</t>
  </si>
  <si>
    <t>ACIPOLI</t>
  </si>
  <si>
    <t>RUTH NOEMI</t>
  </si>
  <si>
    <t>TF-008547</t>
  </si>
  <si>
    <t>NC-65591</t>
  </si>
  <si>
    <t>ELMER</t>
  </si>
  <si>
    <t>TF-033034</t>
  </si>
  <si>
    <t>NC-48142</t>
  </si>
  <si>
    <t>ROGGIO</t>
  </si>
  <si>
    <t>DE GALAN</t>
  </si>
  <si>
    <t>TF-026970</t>
  </si>
  <si>
    <t>M3N</t>
  </si>
  <si>
    <t>CABREJO</t>
  </si>
  <si>
    <t>LEONEL HUMBERTO</t>
  </si>
  <si>
    <t>ARTEAGA</t>
  </si>
  <si>
    <t>OSCAR NEPTALI</t>
  </si>
  <si>
    <t>DALIA</t>
  </si>
  <si>
    <t>TF-026440</t>
  </si>
  <si>
    <t>B5-2438</t>
  </si>
  <si>
    <t>ALTERNATNAS EMPRESARIALES  Y A PERU SAC</t>
  </si>
  <si>
    <t>VALLADOLID</t>
  </si>
  <si>
    <t>JEAN FRANCO</t>
  </si>
  <si>
    <t>TF-026935</t>
  </si>
  <si>
    <t>2434-2M</t>
  </si>
  <si>
    <t>DANIEL</t>
  </si>
  <si>
    <t>JUSTO</t>
  </si>
  <si>
    <t>TF-016389</t>
  </si>
  <si>
    <t>9768-7M</t>
  </si>
  <si>
    <t xml:space="preserve">GARCIA </t>
  </si>
  <si>
    <t>EVER</t>
  </si>
  <si>
    <t>ZUÑIGA</t>
  </si>
  <si>
    <t>LUZ VERONICA</t>
  </si>
  <si>
    <t>KIARA ADELITA</t>
  </si>
  <si>
    <t>TF-025203</t>
  </si>
  <si>
    <t>M5-3215</t>
  </si>
  <si>
    <t>HUANCCO</t>
  </si>
  <si>
    <t xml:space="preserve">HUANCCO </t>
  </si>
  <si>
    <t>UKUNCHAM</t>
  </si>
  <si>
    <t>ISUGKI</t>
  </si>
  <si>
    <t>MOCUPE</t>
  </si>
  <si>
    <t>TF-004020</t>
  </si>
  <si>
    <t>5090-3M</t>
  </si>
  <si>
    <t>JOSE JESUS</t>
  </si>
  <si>
    <t>LEONEL</t>
  </si>
  <si>
    <t>TF-012737</t>
  </si>
  <si>
    <t>9875-7M</t>
  </si>
  <si>
    <t>SUSANA MARIBEL</t>
  </si>
  <si>
    <t>TF-034021</t>
  </si>
  <si>
    <t>MO-7266</t>
  </si>
  <si>
    <t>JOSE FAUSTINO</t>
  </si>
  <si>
    <t>EVER HILTON</t>
  </si>
  <si>
    <t>JAYANCA</t>
  </si>
  <si>
    <t>TF-015135</t>
  </si>
  <si>
    <t>M9-8729</t>
  </si>
  <si>
    <t>MARRUFO</t>
  </si>
  <si>
    <t>MARISA</t>
  </si>
  <si>
    <t>VALVERDE</t>
  </si>
  <si>
    <t>JACKELINE</t>
  </si>
  <si>
    <t>WAGNER</t>
  </si>
  <si>
    <t>TF-008842</t>
  </si>
  <si>
    <t>M3L-428</t>
  </si>
  <si>
    <t>TRANSPORTES MALUMA SAC</t>
  </si>
  <si>
    <t>YNOÑAN</t>
  </si>
  <si>
    <t>JERIMY</t>
  </si>
  <si>
    <t>TF-024511</t>
  </si>
  <si>
    <t>P4-2059</t>
  </si>
  <si>
    <t>URBINA</t>
  </si>
  <si>
    <t xml:space="preserve">TELLO </t>
  </si>
  <si>
    <t>TF-033007</t>
  </si>
  <si>
    <t>K1-3310</t>
  </si>
  <si>
    <t>YORDAN</t>
  </si>
  <si>
    <t>TF-032308</t>
  </si>
  <si>
    <t>MB-4057</t>
  </si>
  <si>
    <t>SANTISTEBAN</t>
  </si>
  <si>
    <t>NERY ISABEL</t>
  </si>
  <si>
    <t>TF-005217</t>
  </si>
  <si>
    <t>1476-4M</t>
  </si>
  <si>
    <t>CESAR ANGHELO</t>
  </si>
  <si>
    <t>QUEREBALU</t>
  </si>
  <si>
    <t>JOSE RICARDO</t>
  </si>
  <si>
    <t>TF-007380</t>
  </si>
  <si>
    <t>MB-5799</t>
  </si>
  <si>
    <t>LYN RINNER</t>
  </si>
  <si>
    <t>FEBRERO</t>
  </si>
  <si>
    <t>MARZO</t>
  </si>
  <si>
    <t>TF-031247</t>
  </si>
  <si>
    <t>A3-4611</t>
  </si>
  <si>
    <t>ESTRADA</t>
  </si>
  <si>
    <t xml:space="preserve">CRISTIAN P </t>
  </si>
  <si>
    <t>MOTUPE - FRONTIS FRABICA BACKUS</t>
  </si>
  <si>
    <t>E</t>
  </si>
  <si>
    <t>N</t>
  </si>
  <si>
    <t>R</t>
  </si>
  <si>
    <t>O</t>
  </si>
  <si>
    <t>F</t>
  </si>
  <si>
    <t>B</t>
  </si>
  <si>
    <t>M</t>
  </si>
  <si>
    <t>A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</si>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</sst>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_ &quot;S/.&quot;* #,##0.00_ ;_ &quot;S/.&quot;* \-#,##0.00_ ;_ &quot;S/.&quot;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33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4" fillId="2" borderId="3" xfId="1" applyFont="1" applyFill="1" applyBorder="1" applyAlignment="1">
      <alignment horizontal="center"/>
    </xf>
    <xf numFmtId="165" fontId="4" fillId="2" borderId="3" xfId="1" applyNumberFormat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0" fillId="3" borderId="1" xfId="0" applyFill="1" applyBorder="1"/>
    <xf numFmtId="20" fontId="0" fillId="0" borderId="1" xfId="0" applyNumberFormat="1" applyBorder="1" applyAlignment="1">
      <alignment horizontal="center"/>
    </xf>
    <xf numFmtId="0" fontId="0" fillId="0" borderId="1" xfId="0" applyFont="1" applyBorder="1"/>
    <xf numFmtId="0" fontId="0" fillId="0" borderId="4" xfId="0" applyFill="1" applyBorder="1"/>
    <xf numFmtId="14" fontId="0" fillId="0" borderId="1" xfId="0" applyNumberFormat="1" applyBorder="1"/>
    <xf numFmtId="20" fontId="0" fillId="0" borderId="1" xfId="0" applyNumberFormat="1" applyBorder="1"/>
    <xf numFmtId="0" fontId="0" fillId="0" borderId="5" xfId="0" applyBorder="1"/>
    <xf numFmtId="0" fontId="11" fillId="4" borderId="0" xfId="0" applyFont="1" applyFill="1" applyAlignment="1"/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3" fillId="2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165" fontId="0" fillId="0" borderId="6" xfId="0" applyNumberFormat="1" applyBorder="1"/>
    <xf numFmtId="0" fontId="0" fillId="0" borderId="6" xfId="0" applyBorder="1"/>
    <xf numFmtId="0" fontId="0" fillId="3" borderId="1" xfId="0" applyFont="1" applyFill="1" applyBorder="1"/>
    <xf numFmtId="0" fontId="0" fillId="3" borderId="0" xfId="0" applyFont="1" applyFill="1"/>
    <xf numFmtId="0" fontId="0" fillId="7" borderId="1" xfId="0" applyFont="1" applyFill="1" applyBorder="1"/>
    <xf numFmtId="0" fontId="13" fillId="7" borderId="1" xfId="0" applyFont="1" applyFill="1" applyBorder="1" applyAlignment="1">
      <alignment horizontal="center"/>
    </xf>
    <xf numFmtId="0" fontId="9" fillId="3" borderId="0" xfId="0" applyFont="1" applyFill="1"/>
    <xf numFmtId="0" fontId="9" fillId="3" borderId="1" xfId="0" applyFont="1" applyFill="1" applyBorder="1"/>
    <xf numFmtId="0" fontId="9" fillId="9" borderId="1" xfId="0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11" fillId="4" borderId="0" xfId="0" applyFont="1" applyFill="1" applyAlignment="1">
      <alignment horizontal="center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top"/>
    </xf>
    <xf numFmtId="0" fontId="0" fillId="0" borderId="3" xfId="0" applyBorder="1" applyAlignment="1">
      <alignment horizontal="center"/>
    </xf>
    <xf numFmtId="165" fontId="0" fillId="0" borderId="3" xfId="0" applyNumberFormat="1" applyBorder="1"/>
    <xf numFmtId="0" fontId="0" fillId="3" borderId="3" xfId="0" applyFill="1" applyBorder="1"/>
    <xf numFmtId="0" fontId="11" fillId="3" borderId="0" xfId="0" applyFont="1" applyFill="1" applyAlignment="1"/>
    <xf numFmtId="0" fontId="11" fillId="3" borderId="1" xfId="0" applyFont="1" applyFill="1" applyBorder="1" applyAlignment="1"/>
    <xf numFmtId="0" fontId="9" fillId="5" borderId="1" xfId="0" applyFont="1" applyFill="1" applyBorder="1" applyAlignment="1"/>
    <xf numFmtId="0" fontId="11" fillId="5" borderId="1" xfId="0" applyFont="1" applyFill="1" applyBorder="1" applyAlignment="1"/>
    <xf numFmtId="0" fontId="14" fillId="5" borderId="1" xfId="0" applyFont="1" applyFill="1" applyBorder="1" applyAlignment="1">
      <alignment horizontal="center"/>
    </xf>
    <xf numFmtId="0" fontId="12" fillId="3" borderId="1" xfId="0" applyFont="1" applyFill="1" applyBorder="1" applyAlignment="1"/>
    <xf numFmtId="0" fontId="12" fillId="6" borderId="1" xfId="0" applyFont="1" applyFill="1" applyBorder="1" applyAlignment="1"/>
    <xf numFmtId="0" fontId="10" fillId="6" borderId="1" xfId="0" applyFont="1" applyFill="1" applyBorder="1" applyAlignment="1"/>
    <xf numFmtId="0" fontId="14" fillId="6" borderId="1" xfId="0" applyFont="1" applyFill="1" applyBorder="1" applyAlignment="1">
      <alignment horizontal="center"/>
    </xf>
    <xf numFmtId="0" fontId="0" fillId="0" borderId="3" xfId="0" applyBorder="1" applyAlignment="1"/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14" fontId="2" fillId="2" borderId="1" xfId="1" applyNumberFormat="1" applyFont="1" applyFill="1" applyBorder="1" applyAlignment="1">
      <alignment vertical="center" wrapText="1"/>
    </xf>
    <xf numFmtId="14" fontId="2" fillId="2" borderId="3" xfId="1" applyNumberFormat="1" applyFont="1" applyFill="1" applyBorder="1" applyAlignment="1">
      <alignment vertical="center" wrapText="1"/>
    </xf>
    <xf numFmtId="14" fontId="0" fillId="0" borderId="1" xfId="0" applyNumberFormat="1" applyBorder="1" applyAlignment="1"/>
    <xf numFmtId="14" fontId="0" fillId="0" borderId="3" xfId="0" applyNumberFormat="1" applyBorder="1" applyAlignment="1"/>
    <xf numFmtId="14" fontId="3" fillId="2" borderId="1" xfId="1" applyNumberFormat="1" applyFont="1" applyFill="1" applyBorder="1" applyAlignment="1">
      <alignment vertical="center" wrapText="1"/>
    </xf>
    <xf numFmtId="14" fontId="3" fillId="2" borderId="3" xfId="1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/>
    </xf>
    <xf numFmtId="0" fontId="0" fillId="0" borderId="0" xfId="0" applyBorder="1"/>
    <xf numFmtId="0" fontId="12" fillId="3" borderId="0" xfId="0" applyFont="1" applyFill="1" applyBorder="1" applyAlignment="1"/>
    <xf numFmtId="14" fontId="0" fillId="0" borderId="3" xfId="0" applyNumberFormat="1" applyBorder="1"/>
    <xf numFmtId="20" fontId="0" fillId="0" borderId="3" xfId="0" applyNumberFormat="1" applyBorder="1"/>
    <xf numFmtId="0" fontId="0" fillId="0" borderId="7" xfId="0" applyBorder="1"/>
    <xf numFmtId="14" fontId="0" fillId="0" borderId="7" xfId="0" applyNumberFormat="1" applyBorder="1" applyAlignment="1">
      <alignment horizontal="center"/>
    </xf>
    <xf numFmtId="20" fontId="0" fillId="0" borderId="7" xfId="0" applyNumberFormat="1" applyBorder="1" applyAlignment="1">
      <alignment horizontal="center" vertical="top"/>
    </xf>
    <xf numFmtId="0" fontId="0" fillId="0" borderId="7" xfId="0" applyBorder="1" applyAlignment="1">
      <alignment horizontal="center"/>
    </xf>
    <xf numFmtId="165" fontId="0" fillId="0" borderId="7" xfId="0" applyNumberFormat="1" applyBorder="1"/>
    <xf numFmtId="0" fontId="10" fillId="10" borderId="1" xfId="0" applyFont="1" applyFill="1" applyBorder="1" applyAlignment="1"/>
    <xf numFmtId="0" fontId="14" fillId="10" borderId="1" xfId="0" applyFont="1" applyFill="1" applyBorder="1" applyAlignment="1"/>
    <xf numFmtId="0" fontId="14" fillId="10" borderId="1" xfId="0" applyFont="1" applyFill="1" applyBorder="1" applyAlignment="1">
      <alignment horizontal="center"/>
    </xf>
    <xf numFmtId="0" fontId="11" fillId="3" borderId="0" xfId="0" applyFont="1" applyFill="1" applyBorder="1" applyAlignment="1"/>
    <xf numFmtId="0" fontId="0" fillId="3" borderId="7" xfId="0" applyFill="1" applyBorder="1"/>
    <xf numFmtId="0" fontId="14" fillId="8" borderId="1" xfId="0" applyFont="1" applyFill="1" applyBorder="1" applyAlignment="1"/>
    <xf numFmtId="0" fontId="10" fillId="8" borderId="1" xfId="0" applyFont="1" applyFill="1" applyBorder="1" applyAlignment="1"/>
    <xf numFmtId="0" fontId="14" fillId="8" borderId="1" xfId="0" applyFont="1" applyFill="1" applyBorder="1" applyAlignment="1">
      <alignment horizontal="center"/>
    </xf>
    <xf numFmtId="165" fontId="0" fillId="0" borderId="8" xfId="0" applyNumberFormat="1" applyBorder="1"/>
    <xf numFmtId="0" fontId="11" fillId="3" borderId="6" xfId="0" applyFont="1" applyFill="1" applyBorder="1" applyAlignment="1"/>
    <xf numFmtId="0" fontId="0" fillId="0" borderId="9" xfId="0" applyBorder="1"/>
    <xf numFmtId="0" fontId="11" fillId="3" borderId="5" xfId="0" applyFont="1" applyFill="1" applyBorder="1" applyAlignment="1"/>
    <xf numFmtId="0" fontId="9" fillId="11" borderId="1" xfId="0" applyFont="1" applyFill="1" applyBorder="1" applyAlignment="1"/>
    <xf numFmtId="0" fontId="11" fillId="11" borderId="1" xfId="0" applyFont="1" applyFill="1" applyBorder="1" applyAlignment="1"/>
    <xf numFmtId="0" fontId="14" fillId="11" borderId="1" xfId="0" applyFont="1" applyFill="1" applyBorder="1" applyAlignment="1"/>
    <xf numFmtId="0" fontId="14" fillId="11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14" fontId="0" fillId="0" borderId="7" xfId="0" applyNumberFormat="1" applyBorder="1" applyAlignment="1"/>
    <xf numFmtId="0" fontId="0" fillId="0" borderId="7" xfId="0" applyBorder="1" applyAlignment="1"/>
    <xf numFmtId="0" fontId="0" fillId="0" borderId="4" xfId="0" applyFont="1" applyFill="1" applyBorder="1" applyAlignment="1"/>
    <xf numFmtId="0" fontId="14" fillId="12" borderId="1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0" fillId="3" borderId="5" xfId="0" applyFill="1" applyBorder="1"/>
    <xf numFmtId="0" fontId="0" fillId="3" borderId="10" xfId="0" applyFill="1" applyBorder="1"/>
    <xf numFmtId="0" fontId="0" fillId="0" borderId="5" xfId="0" applyFont="1" applyBorder="1"/>
    <xf numFmtId="0" fontId="14" fillId="14" borderId="1" xfId="0" applyFont="1" applyFill="1" applyBorder="1" applyAlignment="1"/>
    <xf numFmtId="0" fontId="10" fillId="14" borderId="1" xfId="0" applyFont="1" applyFill="1" applyBorder="1" applyAlignment="1"/>
    <xf numFmtId="0" fontId="14" fillId="1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14" borderId="1" xfId="0" applyFont="1" applyFill="1" applyBorder="1" applyAlignment="1">
      <alignment horizont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FF3300"/>
      <color rgb="FF00FFCC"/>
      <color rgb="FFFF3399"/>
      <color rgb="FF0080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2"/>
  <sheetViews>
    <sheetView tabSelected="1" topLeftCell="A73" zoomScale="90" zoomScaleNormal="90" workbookViewId="0">
      <selection activeCell="I87" sqref="I87"/>
    </sheetView>
  </sheetViews>
  <sheetFormatPr baseColWidth="10" defaultRowHeight="15" x14ac:dyDescent="0.25"/>
  <cols>
    <col min="2" max="4" width="11.42578125" style="48"/>
    <col min="5" max="5" width="12.7109375" style="48" customWidth="1"/>
    <col min="6" max="6" width="21" style="48" customWidth="1"/>
    <col min="7" max="7" width="16.5703125" style="48" customWidth="1"/>
    <col min="8" max="8" width="11.42578125" style="48"/>
    <col min="9" max="9" width="18" customWidth="1"/>
    <col min="10" max="10" width="14.42578125" bestFit="1" customWidth="1"/>
    <col min="11" max="11" width="21.5703125" bestFit="1" customWidth="1"/>
    <col min="13" max="13" width="14.28515625" bestFit="1" customWidth="1"/>
    <col min="14" max="14" width="14.42578125" bestFit="1" customWidth="1"/>
    <col min="15" max="15" width="21.5703125" bestFit="1" customWidth="1"/>
    <col min="16" max="16" width="20" bestFit="1" customWidth="1"/>
    <col min="18" max="18" width="11.42578125" style="48"/>
    <col min="19" max="19" width="41.42578125" bestFit="1" customWidth="1"/>
    <col min="20" max="20" width="14.85546875" bestFit="1" customWidth="1"/>
    <col min="21" max="21" width="20.42578125" bestFit="1" customWidth="1"/>
    <col min="22" max="22" width="17.7109375" bestFit="1" customWidth="1"/>
    <col min="23" max="23" width="19.42578125" bestFit="1" customWidth="1"/>
    <col min="28" max="28" width="14.7109375" bestFit="1" customWidth="1"/>
  </cols>
  <sheetData>
    <row r="1" spans="1:28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21" t="s">
        <v>4</v>
      </c>
      <c r="F1" s="23" t="s">
        <v>5</v>
      </c>
      <c r="G1" s="25" t="s">
        <v>6</v>
      </c>
      <c r="H1" s="25" t="s">
        <v>7</v>
      </c>
      <c r="I1" s="27" t="s">
        <v>8</v>
      </c>
      <c r="J1" s="27"/>
      <c r="K1" s="27"/>
      <c r="L1" s="27"/>
      <c r="M1" s="28" t="s">
        <v>9</v>
      </c>
      <c r="N1" s="28"/>
      <c r="O1" s="28"/>
      <c r="P1" s="29" t="s">
        <v>10</v>
      </c>
      <c r="Q1" s="31" t="s">
        <v>11</v>
      </c>
      <c r="R1" s="31" t="s">
        <v>12</v>
      </c>
      <c r="S1" s="28" t="s">
        <v>13</v>
      </c>
      <c r="T1" s="28" t="s">
        <v>14</v>
      </c>
      <c r="U1" s="28"/>
      <c r="V1" s="28"/>
      <c r="W1" s="28"/>
      <c r="X1" s="28"/>
      <c r="Y1" s="28"/>
      <c r="Z1" s="34" t="s">
        <v>15</v>
      </c>
      <c r="AA1" s="28" t="s">
        <v>16</v>
      </c>
      <c r="AB1" s="28" t="s">
        <v>17</v>
      </c>
    </row>
    <row r="2" spans="1:28" x14ac:dyDescent="0.25">
      <c r="A2" s="20"/>
      <c r="B2" s="20"/>
      <c r="C2" s="20"/>
      <c r="D2" s="20"/>
      <c r="E2" s="22"/>
      <c r="F2" s="24"/>
      <c r="G2" s="26"/>
      <c r="H2" s="26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32"/>
      <c r="R2" s="32"/>
      <c r="S2" s="33"/>
      <c r="T2" s="2" t="s">
        <v>22</v>
      </c>
      <c r="U2" s="2" t="s">
        <v>23</v>
      </c>
      <c r="V2" s="1" t="s">
        <v>24</v>
      </c>
      <c r="W2" s="3" t="s">
        <v>25</v>
      </c>
      <c r="X2" s="4" t="s">
        <v>26</v>
      </c>
      <c r="Y2" s="2" t="s">
        <v>27</v>
      </c>
      <c r="Z2" s="35"/>
      <c r="AA2" s="33"/>
      <c r="AB2" s="33"/>
    </row>
    <row r="3" spans="1:28" s="56" customFormat="1" x14ac:dyDescent="0.25">
      <c r="A3" s="106"/>
      <c r="B3" s="106"/>
      <c r="C3" s="106" t="s">
        <v>1884</v>
      </c>
      <c r="D3" s="106" t="s">
        <v>1885</v>
      </c>
      <c r="E3" s="106" t="s">
        <v>1884</v>
      </c>
      <c r="F3" s="106" t="s">
        <v>1886</v>
      </c>
      <c r="G3" s="106" t="s">
        <v>1887</v>
      </c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>
        <v>2</v>
      </c>
      <c r="B4" s="6">
        <v>42005</v>
      </c>
      <c r="C4" s="7">
        <v>6.9444444444444434E-2</v>
      </c>
      <c r="D4" s="8" t="s">
        <v>28</v>
      </c>
      <c r="E4" s="8" t="s">
        <v>44</v>
      </c>
      <c r="F4" s="6">
        <v>41957</v>
      </c>
      <c r="G4" s="6">
        <v>42322</v>
      </c>
      <c r="H4" s="8" t="s">
        <v>45</v>
      </c>
      <c r="I4" s="5" t="s">
        <v>46</v>
      </c>
      <c r="J4" s="5" t="s">
        <v>47</v>
      </c>
      <c r="K4" s="5" t="s">
        <v>48</v>
      </c>
      <c r="L4" s="5"/>
      <c r="M4" s="5" t="s">
        <v>47</v>
      </c>
      <c r="N4" s="5" t="s">
        <v>49</v>
      </c>
      <c r="O4" s="5" t="s">
        <v>50</v>
      </c>
      <c r="P4" s="5" t="s">
        <v>37</v>
      </c>
      <c r="Q4" s="5" t="s">
        <v>38</v>
      </c>
      <c r="R4" s="8">
        <v>23</v>
      </c>
      <c r="S4" s="5" t="s">
        <v>51</v>
      </c>
      <c r="T4" s="9">
        <v>1736.1</v>
      </c>
      <c r="U4" s="9"/>
      <c r="V4" s="5"/>
      <c r="W4" s="5"/>
      <c r="X4" s="9"/>
      <c r="Y4" s="9"/>
      <c r="Z4" s="5"/>
      <c r="AA4" s="5"/>
      <c r="AB4" s="5" t="s">
        <v>52</v>
      </c>
    </row>
    <row r="5" spans="1:28" x14ac:dyDescent="0.25">
      <c r="A5" s="5">
        <v>2</v>
      </c>
      <c r="B5" s="6">
        <v>42005</v>
      </c>
      <c r="C5" s="7">
        <v>6.9444444444444434E-2</v>
      </c>
      <c r="D5" s="8" t="s">
        <v>28</v>
      </c>
      <c r="E5" s="8" t="s">
        <v>44</v>
      </c>
      <c r="F5" s="6">
        <v>41957</v>
      </c>
      <c r="G5" s="6">
        <v>42322</v>
      </c>
      <c r="H5" s="8" t="s">
        <v>45</v>
      </c>
      <c r="I5" s="5" t="s">
        <v>46</v>
      </c>
      <c r="J5" s="5" t="s">
        <v>47</v>
      </c>
      <c r="K5" s="5" t="s">
        <v>48</v>
      </c>
      <c r="L5" s="5"/>
      <c r="M5" s="5" t="s">
        <v>53</v>
      </c>
      <c r="N5" s="5" t="s">
        <v>54</v>
      </c>
      <c r="O5" s="5" t="s">
        <v>55</v>
      </c>
      <c r="P5" s="5" t="s">
        <v>37</v>
      </c>
      <c r="Q5" s="5" t="s">
        <v>38</v>
      </c>
      <c r="R5" s="8">
        <v>43</v>
      </c>
      <c r="S5" s="5" t="s">
        <v>51</v>
      </c>
      <c r="T5" s="9">
        <v>1816</v>
      </c>
      <c r="U5" s="9"/>
      <c r="V5" s="5"/>
      <c r="W5" s="5"/>
      <c r="X5" s="9"/>
      <c r="Y5" s="9"/>
      <c r="Z5" s="5"/>
      <c r="AA5" s="5"/>
      <c r="AB5" s="5" t="s">
        <v>52</v>
      </c>
    </row>
    <row r="6" spans="1:28" x14ac:dyDescent="0.25">
      <c r="A6" s="5">
        <v>2</v>
      </c>
      <c r="B6" s="6">
        <v>42005</v>
      </c>
      <c r="C6" s="7">
        <v>6.9444444444444434E-2</v>
      </c>
      <c r="D6" s="8" t="s">
        <v>28</v>
      </c>
      <c r="E6" s="8" t="s">
        <v>44</v>
      </c>
      <c r="F6" s="6">
        <v>41957</v>
      </c>
      <c r="G6" s="6">
        <v>42322</v>
      </c>
      <c r="H6" s="8" t="s">
        <v>45</v>
      </c>
      <c r="I6" s="5" t="s">
        <v>46</v>
      </c>
      <c r="J6" s="5" t="s">
        <v>47</v>
      </c>
      <c r="K6" s="5" t="s">
        <v>48</v>
      </c>
      <c r="L6" s="5"/>
      <c r="M6" s="5" t="s">
        <v>46</v>
      </c>
      <c r="N6" s="5" t="s">
        <v>47</v>
      </c>
      <c r="O6" s="5" t="s">
        <v>48</v>
      </c>
      <c r="P6" s="5" t="s">
        <v>56</v>
      </c>
      <c r="Q6" s="5" t="s">
        <v>43</v>
      </c>
      <c r="R6" s="8">
        <v>45</v>
      </c>
      <c r="S6" s="5" t="s">
        <v>51</v>
      </c>
      <c r="T6" s="9">
        <v>4309.1000000000004</v>
      </c>
      <c r="U6" s="9"/>
      <c r="V6" s="5"/>
      <c r="W6" s="5"/>
      <c r="X6" s="9"/>
      <c r="Y6" s="9"/>
      <c r="Z6" s="5"/>
      <c r="AA6" s="5"/>
      <c r="AB6" s="5" t="s">
        <v>52</v>
      </c>
    </row>
    <row r="7" spans="1:28" x14ac:dyDescent="0.25">
      <c r="A7" s="5">
        <v>3</v>
      </c>
      <c r="B7" s="6">
        <v>42006</v>
      </c>
      <c r="C7" s="7">
        <v>0.47916666666666669</v>
      </c>
      <c r="D7" s="8" t="s">
        <v>28</v>
      </c>
      <c r="E7" s="8" t="s">
        <v>57</v>
      </c>
      <c r="F7" s="6">
        <v>41951</v>
      </c>
      <c r="G7" s="6">
        <v>42316</v>
      </c>
      <c r="H7" s="8" t="s">
        <v>58</v>
      </c>
      <c r="I7" s="5" t="s">
        <v>59</v>
      </c>
      <c r="J7" s="5" t="s">
        <v>60</v>
      </c>
      <c r="K7" s="5" t="s">
        <v>61</v>
      </c>
      <c r="L7" s="5"/>
      <c r="M7" s="5" t="s">
        <v>59</v>
      </c>
      <c r="N7" s="5" t="s">
        <v>60</v>
      </c>
      <c r="O7" s="5" t="s">
        <v>61</v>
      </c>
      <c r="P7" s="5" t="s">
        <v>56</v>
      </c>
      <c r="Q7" s="5" t="s">
        <v>43</v>
      </c>
      <c r="R7" s="8">
        <v>58</v>
      </c>
      <c r="S7" s="5" t="s">
        <v>62</v>
      </c>
      <c r="T7" s="9">
        <v>5816.1</v>
      </c>
      <c r="U7" s="9"/>
      <c r="V7" s="5"/>
      <c r="W7" s="5"/>
      <c r="X7" s="9"/>
      <c r="Y7" s="9"/>
      <c r="Z7" s="5"/>
      <c r="AA7" s="5"/>
      <c r="AB7" s="5" t="s">
        <v>52</v>
      </c>
    </row>
    <row r="8" spans="1:28" x14ac:dyDescent="0.25">
      <c r="A8" s="5">
        <v>4</v>
      </c>
      <c r="B8" s="6">
        <v>42007</v>
      </c>
      <c r="C8" s="7">
        <v>0.77083333333333337</v>
      </c>
      <c r="D8" s="8" t="s">
        <v>28</v>
      </c>
      <c r="E8" s="8" t="s">
        <v>63</v>
      </c>
      <c r="F8" s="6">
        <v>41835</v>
      </c>
      <c r="G8" s="6">
        <v>42200</v>
      </c>
      <c r="H8" s="8" t="s">
        <v>64</v>
      </c>
      <c r="I8" s="5" t="s">
        <v>47</v>
      </c>
      <c r="J8" s="5" t="s">
        <v>65</v>
      </c>
      <c r="K8" s="5" t="s">
        <v>66</v>
      </c>
      <c r="L8" s="5"/>
      <c r="M8" s="5" t="s">
        <v>67</v>
      </c>
      <c r="N8" s="5" t="s">
        <v>68</v>
      </c>
      <c r="O8" s="5" t="s">
        <v>69</v>
      </c>
      <c r="P8" s="5" t="s">
        <v>37</v>
      </c>
      <c r="Q8" s="5" t="s">
        <v>38</v>
      </c>
      <c r="R8" s="8">
        <v>11</v>
      </c>
      <c r="S8" s="5" t="s">
        <v>70</v>
      </c>
      <c r="T8" s="9">
        <v>937.4</v>
      </c>
      <c r="U8" s="9"/>
      <c r="V8" s="5"/>
      <c r="W8" s="5"/>
      <c r="X8" s="9"/>
      <c r="Y8" s="9"/>
      <c r="Z8" s="5"/>
      <c r="AA8" s="5"/>
      <c r="AB8" s="5" t="s">
        <v>52</v>
      </c>
    </row>
    <row r="9" spans="1:28" x14ac:dyDescent="0.25">
      <c r="A9" s="5">
        <v>4</v>
      </c>
      <c r="B9" s="6">
        <v>42007</v>
      </c>
      <c r="C9" s="7">
        <v>0.77083333333333337</v>
      </c>
      <c r="D9" s="8" t="s">
        <v>28</v>
      </c>
      <c r="E9" s="8" t="s">
        <v>63</v>
      </c>
      <c r="F9" s="6">
        <v>41835</v>
      </c>
      <c r="G9" s="6">
        <v>42200</v>
      </c>
      <c r="H9" s="8" t="s">
        <v>64</v>
      </c>
      <c r="I9" s="5" t="s">
        <v>47</v>
      </c>
      <c r="J9" s="5" t="s">
        <v>65</v>
      </c>
      <c r="K9" s="5" t="s">
        <v>66</v>
      </c>
      <c r="L9" s="5"/>
      <c r="M9" s="5" t="s">
        <v>71</v>
      </c>
      <c r="N9" s="5" t="s">
        <v>72</v>
      </c>
      <c r="O9" s="5" t="s">
        <v>73</v>
      </c>
      <c r="P9" s="5" t="s">
        <v>37</v>
      </c>
      <c r="Q9" s="5" t="s">
        <v>38</v>
      </c>
      <c r="R9" s="8">
        <v>39</v>
      </c>
      <c r="S9" s="5" t="s">
        <v>70</v>
      </c>
      <c r="T9" s="9">
        <v>8307.2000000000007</v>
      </c>
      <c r="U9" s="9"/>
      <c r="V9" s="5"/>
      <c r="W9" s="5"/>
      <c r="X9" s="9"/>
      <c r="Y9" s="9"/>
      <c r="Z9" s="5"/>
      <c r="AA9" s="5"/>
      <c r="AB9" s="5" t="s">
        <v>52</v>
      </c>
    </row>
    <row r="10" spans="1:28" x14ac:dyDescent="0.25">
      <c r="A10" s="5">
        <v>5</v>
      </c>
      <c r="B10" s="6">
        <v>42007</v>
      </c>
      <c r="C10" s="7">
        <v>0.79166666666666663</v>
      </c>
      <c r="D10" s="8" t="s">
        <v>74</v>
      </c>
      <c r="E10" s="8" t="s">
        <v>75</v>
      </c>
      <c r="F10" s="6">
        <v>41709</v>
      </c>
      <c r="G10" s="6">
        <v>42074</v>
      </c>
      <c r="H10" s="8" t="s">
        <v>76</v>
      </c>
      <c r="I10" s="5" t="s">
        <v>77</v>
      </c>
      <c r="J10" s="5" t="s">
        <v>78</v>
      </c>
      <c r="K10" s="5" t="s">
        <v>79</v>
      </c>
      <c r="L10" s="5"/>
      <c r="M10" s="5" t="s">
        <v>77</v>
      </c>
      <c r="N10" s="5" t="s">
        <v>80</v>
      </c>
      <c r="O10" s="5" t="s">
        <v>81</v>
      </c>
      <c r="P10" s="5" t="s">
        <v>56</v>
      </c>
      <c r="Q10" s="5" t="s">
        <v>43</v>
      </c>
      <c r="R10" s="8">
        <v>34</v>
      </c>
      <c r="S10" s="5" t="s">
        <v>82</v>
      </c>
      <c r="T10" s="9">
        <f>1900.3+573.8</f>
        <v>2474.1</v>
      </c>
      <c r="U10" s="9"/>
      <c r="V10" s="5"/>
      <c r="W10" s="5"/>
      <c r="X10" s="9"/>
      <c r="Y10" s="9"/>
      <c r="Z10" s="5"/>
      <c r="AA10" s="5"/>
      <c r="AB10" s="5" t="s">
        <v>83</v>
      </c>
    </row>
    <row r="11" spans="1:28" x14ac:dyDescent="0.25">
      <c r="A11" s="5">
        <v>6</v>
      </c>
      <c r="B11" s="6">
        <v>42007</v>
      </c>
      <c r="C11" s="7">
        <v>0.84027777777777779</v>
      </c>
      <c r="D11" s="8" t="s">
        <v>28</v>
      </c>
      <c r="E11" s="8" t="s">
        <v>84</v>
      </c>
      <c r="F11" s="6">
        <v>41991</v>
      </c>
      <c r="G11" s="6">
        <v>42356</v>
      </c>
      <c r="H11" s="8" t="s">
        <v>85</v>
      </c>
      <c r="I11" s="5" t="s">
        <v>86</v>
      </c>
      <c r="J11" s="5" t="s">
        <v>87</v>
      </c>
      <c r="K11" s="5" t="s">
        <v>88</v>
      </c>
      <c r="L11" s="5"/>
      <c r="M11" s="5" t="s">
        <v>89</v>
      </c>
      <c r="N11" s="5" t="s">
        <v>90</v>
      </c>
      <c r="O11" s="5" t="s">
        <v>91</v>
      </c>
      <c r="P11" s="5" t="s">
        <v>37</v>
      </c>
      <c r="Q11" s="5" t="s">
        <v>43</v>
      </c>
      <c r="R11" s="8">
        <v>21</v>
      </c>
      <c r="S11" s="5" t="s">
        <v>92</v>
      </c>
      <c r="T11" s="10">
        <f>3800+3464.74</f>
        <v>7264.74</v>
      </c>
      <c r="U11" s="9"/>
      <c r="V11" s="5"/>
      <c r="W11" s="5"/>
      <c r="X11" s="9"/>
      <c r="Y11" s="9"/>
      <c r="Z11" s="5"/>
      <c r="AA11" s="5"/>
      <c r="AB11" s="5" t="s">
        <v>52</v>
      </c>
    </row>
    <row r="12" spans="1:28" x14ac:dyDescent="0.25">
      <c r="A12" s="5">
        <v>6</v>
      </c>
      <c r="B12" s="6">
        <v>42007</v>
      </c>
      <c r="C12" s="7">
        <v>0.84027777777777779</v>
      </c>
      <c r="D12" s="8" t="s">
        <v>28</v>
      </c>
      <c r="E12" s="8" t="s">
        <v>84</v>
      </c>
      <c r="F12" s="6">
        <v>41991</v>
      </c>
      <c r="G12" s="6">
        <v>42356</v>
      </c>
      <c r="H12" s="8" t="s">
        <v>85</v>
      </c>
      <c r="I12" s="5" t="s">
        <v>86</v>
      </c>
      <c r="J12" s="5" t="s">
        <v>87</v>
      </c>
      <c r="K12" s="5" t="s">
        <v>88</v>
      </c>
      <c r="L12" s="5"/>
      <c r="M12" s="5" t="s">
        <v>93</v>
      </c>
      <c r="N12" s="5" t="s">
        <v>94</v>
      </c>
      <c r="O12" s="5" t="s">
        <v>95</v>
      </c>
      <c r="P12" s="5" t="s">
        <v>37</v>
      </c>
      <c r="Q12" s="5" t="s">
        <v>38</v>
      </c>
      <c r="R12" s="8">
        <v>18</v>
      </c>
      <c r="S12" s="5" t="s">
        <v>92</v>
      </c>
      <c r="T12" s="9">
        <v>4732.6000000000004</v>
      </c>
      <c r="U12" s="9"/>
      <c r="V12" s="5"/>
      <c r="W12" s="5"/>
      <c r="X12" s="9"/>
      <c r="Y12" s="9"/>
      <c r="Z12" s="5"/>
      <c r="AA12" s="5"/>
      <c r="AB12" s="5" t="s">
        <v>52</v>
      </c>
    </row>
    <row r="13" spans="1:28" x14ac:dyDescent="0.25">
      <c r="A13" s="5">
        <v>7</v>
      </c>
      <c r="B13" s="6">
        <v>42007</v>
      </c>
      <c r="C13" s="7">
        <v>0.875</v>
      </c>
      <c r="D13" s="8" t="s">
        <v>28</v>
      </c>
      <c r="E13" s="8" t="s">
        <v>96</v>
      </c>
      <c r="F13" s="6">
        <v>41990</v>
      </c>
      <c r="G13" s="6">
        <v>42355</v>
      </c>
      <c r="H13" s="8" t="s">
        <v>97</v>
      </c>
      <c r="I13" s="5" t="s">
        <v>98</v>
      </c>
      <c r="J13" s="5" t="s">
        <v>99</v>
      </c>
      <c r="K13" s="5" t="s">
        <v>100</v>
      </c>
      <c r="L13" s="5"/>
      <c r="M13" s="5" t="s">
        <v>98</v>
      </c>
      <c r="N13" s="5" t="s">
        <v>99</v>
      </c>
      <c r="O13" s="5" t="s">
        <v>100</v>
      </c>
      <c r="P13" s="5" t="s">
        <v>56</v>
      </c>
      <c r="Q13" s="5" t="s">
        <v>43</v>
      </c>
      <c r="R13" s="8">
        <v>38</v>
      </c>
      <c r="S13" s="5" t="s">
        <v>101</v>
      </c>
      <c r="T13" s="9">
        <v>8363</v>
      </c>
      <c r="U13" s="9"/>
      <c r="V13" s="5"/>
      <c r="W13" s="5"/>
      <c r="X13" s="9"/>
      <c r="Y13" s="9"/>
      <c r="Z13" s="5"/>
      <c r="AA13" s="5"/>
      <c r="AB13" s="5" t="s">
        <v>83</v>
      </c>
    </row>
    <row r="14" spans="1:28" x14ac:dyDescent="0.25">
      <c r="A14" s="5">
        <v>9</v>
      </c>
      <c r="B14" s="6">
        <v>42009</v>
      </c>
      <c r="C14" s="7">
        <v>0.95833333333333337</v>
      </c>
      <c r="D14" s="8" t="s">
        <v>74</v>
      </c>
      <c r="E14" s="8" t="s">
        <v>111</v>
      </c>
      <c r="F14" s="6">
        <v>41831</v>
      </c>
      <c r="G14" s="6">
        <v>42196</v>
      </c>
      <c r="H14" s="8" t="s">
        <v>112</v>
      </c>
      <c r="I14" s="5" t="s">
        <v>89</v>
      </c>
      <c r="J14" s="5" t="s">
        <v>113</v>
      </c>
      <c r="K14" s="5" t="s">
        <v>114</v>
      </c>
      <c r="L14" s="5"/>
      <c r="M14" s="5" t="s">
        <v>115</v>
      </c>
      <c r="N14" s="5" t="s">
        <v>116</v>
      </c>
      <c r="O14" s="5" t="s">
        <v>117</v>
      </c>
      <c r="P14" s="5" t="s">
        <v>37</v>
      </c>
      <c r="Q14" s="5" t="s">
        <v>38</v>
      </c>
      <c r="R14" s="8">
        <v>26</v>
      </c>
      <c r="S14" s="5" t="s">
        <v>118</v>
      </c>
      <c r="T14" s="9">
        <v>1430.2</v>
      </c>
      <c r="U14" s="9"/>
      <c r="V14" s="5"/>
      <c r="W14" s="5"/>
      <c r="X14" s="9"/>
      <c r="Y14" s="9"/>
      <c r="Z14" s="5"/>
      <c r="AA14" s="5"/>
      <c r="AB14" s="5" t="s">
        <v>83</v>
      </c>
    </row>
    <row r="15" spans="1:28" x14ac:dyDescent="0.25">
      <c r="A15" s="5">
        <v>10</v>
      </c>
      <c r="B15" s="6">
        <v>42009</v>
      </c>
      <c r="C15" s="7">
        <v>0.27083333333333331</v>
      </c>
      <c r="D15" s="8" t="s">
        <v>119</v>
      </c>
      <c r="E15" s="8" t="s">
        <v>120</v>
      </c>
      <c r="F15" s="6">
        <v>41750</v>
      </c>
      <c r="G15" s="6">
        <v>42115</v>
      </c>
      <c r="H15" s="8" t="s">
        <v>121</v>
      </c>
      <c r="I15" s="5" t="s">
        <v>122</v>
      </c>
      <c r="J15" s="5" t="s">
        <v>123</v>
      </c>
      <c r="K15" s="5" t="s">
        <v>124</v>
      </c>
      <c r="L15" s="5"/>
      <c r="M15" s="5" t="s">
        <v>122</v>
      </c>
      <c r="N15" s="5" t="s">
        <v>123</v>
      </c>
      <c r="O15" s="5" t="s">
        <v>124</v>
      </c>
      <c r="P15" s="5" t="s">
        <v>56</v>
      </c>
      <c r="Q15" s="5" t="s">
        <v>43</v>
      </c>
      <c r="R15" s="8">
        <v>38</v>
      </c>
      <c r="S15" s="5" t="s">
        <v>125</v>
      </c>
      <c r="T15" s="9">
        <v>5531.8</v>
      </c>
      <c r="U15" s="9"/>
      <c r="V15" s="5"/>
      <c r="W15" s="5"/>
      <c r="X15" s="9"/>
      <c r="Y15" s="9"/>
      <c r="Z15" s="5"/>
      <c r="AA15" s="5"/>
      <c r="AB15" s="5" t="s">
        <v>83</v>
      </c>
    </row>
    <row r="16" spans="1:28" x14ac:dyDescent="0.25">
      <c r="A16" s="5">
        <v>12</v>
      </c>
      <c r="B16" s="6">
        <v>42009</v>
      </c>
      <c r="C16" s="7">
        <v>0.45833333333333331</v>
      </c>
      <c r="D16" s="8" t="s">
        <v>28</v>
      </c>
      <c r="E16" s="8" t="s">
        <v>138</v>
      </c>
      <c r="F16" s="6">
        <v>41977</v>
      </c>
      <c r="G16" s="6">
        <v>42342</v>
      </c>
      <c r="H16" s="8" t="s">
        <v>139</v>
      </c>
      <c r="I16" s="5" t="s">
        <v>140</v>
      </c>
      <c r="J16" s="5" t="s">
        <v>141</v>
      </c>
      <c r="K16" s="5" t="s">
        <v>142</v>
      </c>
      <c r="L16" s="5"/>
      <c r="M16" s="5" t="s">
        <v>140</v>
      </c>
      <c r="N16" s="5" t="s">
        <v>141</v>
      </c>
      <c r="O16" s="5" t="s">
        <v>143</v>
      </c>
      <c r="P16" s="5" t="s">
        <v>56</v>
      </c>
      <c r="Q16" s="5" t="s">
        <v>43</v>
      </c>
      <c r="R16" s="8">
        <v>18</v>
      </c>
      <c r="S16" s="5" t="s">
        <v>144</v>
      </c>
      <c r="T16" s="9">
        <v>5000</v>
      </c>
      <c r="U16" s="9"/>
      <c r="V16" s="5"/>
      <c r="W16" s="5"/>
      <c r="X16" s="9"/>
      <c r="Y16" s="9"/>
      <c r="Z16" s="5"/>
      <c r="AA16" s="5"/>
      <c r="AB16" s="5" t="s">
        <v>52</v>
      </c>
    </row>
    <row r="17" spans="1:28" x14ac:dyDescent="0.25">
      <c r="A17" s="5">
        <v>13</v>
      </c>
      <c r="B17" s="6">
        <v>42009</v>
      </c>
      <c r="C17" s="7">
        <v>0.88888888888888884</v>
      </c>
      <c r="D17" s="8" t="s">
        <v>28</v>
      </c>
      <c r="E17" s="8" t="s">
        <v>145</v>
      </c>
      <c r="F17" s="6">
        <v>41863</v>
      </c>
      <c r="G17" s="6">
        <v>42228</v>
      </c>
      <c r="H17" s="8" t="s">
        <v>146</v>
      </c>
      <c r="I17" s="5" t="s">
        <v>147</v>
      </c>
      <c r="J17" s="5" t="s">
        <v>148</v>
      </c>
      <c r="K17" s="5" t="s">
        <v>149</v>
      </c>
      <c r="L17" s="5"/>
      <c r="M17" s="5" t="s">
        <v>147</v>
      </c>
      <c r="N17" s="5" t="s">
        <v>148</v>
      </c>
      <c r="O17" s="5" t="s">
        <v>149</v>
      </c>
      <c r="P17" s="5" t="s">
        <v>56</v>
      </c>
      <c r="Q17" s="5" t="s">
        <v>43</v>
      </c>
      <c r="R17" s="8">
        <v>28</v>
      </c>
      <c r="S17" s="5" t="s">
        <v>150</v>
      </c>
      <c r="T17" s="9">
        <v>8113.2000000000007</v>
      </c>
      <c r="U17" s="9"/>
      <c r="V17" s="5"/>
      <c r="W17" s="5"/>
      <c r="X17" s="9"/>
      <c r="Y17" s="9"/>
      <c r="Z17" s="5"/>
      <c r="AA17" s="5"/>
      <c r="AB17" s="5" t="s">
        <v>52</v>
      </c>
    </row>
    <row r="18" spans="1:28" x14ac:dyDescent="0.25">
      <c r="A18" s="5">
        <v>14</v>
      </c>
      <c r="B18" s="6">
        <v>42010</v>
      </c>
      <c r="C18" s="7">
        <v>0.43055555555555558</v>
      </c>
      <c r="D18" s="8" t="s">
        <v>74</v>
      </c>
      <c r="E18" s="8" t="s">
        <v>151</v>
      </c>
      <c r="F18" s="6">
        <v>41985</v>
      </c>
      <c r="G18" s="6">
        <v>42350</v>
      </c>
      <c r="H18" s="8" t="s">
        <v>152</v>
      </c>
      <c r="I18" s="5" t="s">
        <v>153</v>
      </c>
      <c r="J18" s="5" t="s">
        <v>154</v>
      </c>
      <c r="K18" s="5" t="s">
        <v>155</v>
      </c>
      <c r="L18" s="5"/>
      <c r="M18" s="5" t="s">
        <v>32</v>
      </c>
      <c r="N18" s="5" t="s">
        <v>156</v>
      </c>
      <c r="O18" s="5" t="s">
        <v>157</v>
      </c>
      <c r="P18" s="5" t="s">
        <v>37</v>
      </c>
      <c r="Q18" s="5" t="s">
        <v>43</v>
      </c>
      <c r="R18" s="8">
        <v>22</v>
      </c>
      <c r="S18" s="5" t="s">
        <v>158</v>
      </c>
      <c r="T18" s="9">
        <v>3117.2</v>
      </c>
      <c r="U18" s="9"/>
      <c r="V18" s="5"/>
      <c r="W18" s="5"/>
      <c r="X18" s="9"/>
      <c r="Y18" s="9"/>
      <c r="Z18" s="5"/>
      <c r="AA18" s="5"/>
      <c r="AB18" s="5" t="s">
        <v>83</v>
      </c>
    </row>
    <row r="19" spans="1:28" x14ac:dyDescent="0.25">
      <c r="A19" s="5">
        <v>14</v>
      </c>
      <c r="B19" s="6">
        <v>42010</v>
      </c>
      <c r="C19" s="7">
        <v>0.43055555555555558</v>
      </c>
      <c r="D19" s="8" t="s">
        <v>74</v>
      </c>
      <c r="E19" s="8" t="s">
        <v>151</v>
      </c>
      <c r="F19" s="6">
        <v>41985</v>
      </c>
      <c r="G19" s="6">
        <v>42350</v>
      </c>
      <c r="H19" s="8" t="s">
        <v>152</v>
      </c>
      <c r="I19" s="5" t="s">
        <v>153</v>
      </c>
      <c r="J19" s="5" t="s">
        <v>154</v>
      </c>
      <c r="K19" s="5" t="s">
        <v>155</v>
      </c>
      <c r="L19" s="5"/>
      <c r="M19" s="5" t="s">
        <v>153</v>
      </c>
      <c r="N19" s="5" t="s">
        <v>154</v>
      </c>
      <c r="O19" s="5" t="s">
        <v>155</v>
      </c>
      <c r="P19" s="5" t="s">
        <v>56</v>
      </c>
      <c r="Q19" s="5" t="s">
        <v>43</v>
      </c>
      <c r="R19" s="8">
        <v>21</v>
      </c>
      <c r="S19" s="5" t="s">
        <v>158</v>
      </c>
      <c r="T19" s="9">
        <v>3728.1</v>
      </c>
      <c r="U19" s="9"/>
      <c r="V19" s="5"/>
      <c r="W19" s="5"/>
      <c r="X19" s="9"/>
      <c r="Y19" s="9"/>
      <c r="Z19" s="5"/>
      <c r="AA19" s="5"/>
      <c r="AB19" s="5" t="s">
        <v>83</v>
      </c>
    </row>
    <row r="20" spans="1:28" x14ac:dyDescent="0.25">
      <c r="A20" s="5">
        <v>17</v>
      </c>
      <c r="B20" s="6">
        <v>42011</v>
      </c>
      <c r="C20" s="7">
        <v>0.4861111111111111</v>
      </c>
      <c r="D20" s="8" t="s">
        <v>74</v>
      </c>
      <c r="E20" s="8" t="s">
        <v>176</v>
      </c>
      <c r="F20" s="6">
        <v>41992</v>
      </c>
      <c r="G20" s="6">
        <v>42357</v>
      </c>
      <c r="H20" s="8" t="s">
        <v>177</v>
      </c>
      <c r="I20" s="5" t="s">
        <v>178</v>
      </c>
      <c r="J20" s="5" t="s">
        <v>179</v>
      </c>
      <c r="K20" s="5" t="s">
        <v>180</v>
      </c>
      <c r="L20" s="5"/>
      <c r="M20" s="5" t="s">
        <v>181</v>
      </c>
      <c r="N20" s="5" t="s">
        <v>182</v>
      </c>
      <c r="O20" s="5" t="s">
        <v>183</v>
      </c>
      <c r="P20" s="5" t="s">
        <v>37</v>
      </c>
      <c r="Q20" s="5" t="s">
        <v>43</v>
      </c>
      <c r="R20" s="8">
        <v>22</v>
      </c>
      <c r="S20" s="5" t="s">
        <v>184</v>
      </c>
      <c r="T20" s="9">
        <v>5748.3</v>
      </c>
      <c r="U20" s="9"/>
      <c r="V20" s="5"/>
      <c r="W20" s="5"/>
      <c r="X20" s="9"/>
      <c r="Y20" s="9"/>
      <c r="Z20" s="5"/>
      <c r="AA20" s="5"/>
      <c r="AB20" s="5" t="s">
        <v>83</v>
      </c>
    </row>
    <row r="21" spans="1:28" x14ac:dyDescent="0.25">
      <c r="A21" s="5">
        <v>18</v>
      </c>
      <c r="B21" s="6">
        <v>42011</v>
      </c>
      <c r="C21" s="7">
        <v>0.4861111111111111</v>
      </c>
      <c r="D21" s="8" t="s">
        <v>28</v>
      </c>
      <c r="E21" s="8" t="s">
        <v>185</v>
      </c>
      <c r="F21" s="6">
        <v>41852</v>
      </c>
      <c r="G21" s="6">
        <v>42217</v>
      </c>
      <c r="H21" s="8" t="s">
        <v>186</v>
      </c>
      <c r="I21" s="5" t="s">
        <v>99</v>
      </c>
      <c r="J21" s="5" t="s">
        <v>187</v>
      </c>
      <c r="K21" s="5" t="s">
        <v>188</v>
      </c>
      <c r="L21" s="5"/>
      <c r="M21" s="5" t="s">
        <v>189</v>
      </c>
      <c r="N21" s="5" t="s">
        <v>190</v>
      </c>
      <c r="O21" s="5" t="s">
        <v>191</v>
      </c>
      <c r="P21" s="5" t="s">
        <v>37</v>
      </c>
      <c r="Q21" s="5" t="s">
        <v>38</v>
      </c>
      <c r="R21" s="8">
        <v>18</v>
      </c>
      <c r="S21" s="5" t="s">
        <v>192</v>
      </c>
      <c r="T21" s="9">
        <v>4184.7</v>
      </c>
      <c r="U21" s="9"/>
      <c r="V21" s="5"/>
      <c r="W21" s="5"/>
      <c r="X21" s="9"/>
      <c r="Y21" s="9"/>
      <c r="Z21" s="5"/>
      <c r="AA21" s="5"/>
      <c r="AB21" s="5" t="s">
        <v>52</v>
      </c>
    </row>
    <row r="22" spans="1:28" x14ac:dyDescent="0.25">
      <c r="A22" s="5">
        <v>18</v>
      </c>
      <c r="B22" s="6">
        <v>42011</v>
      </c>
      <c r="C22" s="7">
        <v>0.4861111111111111</v>
      </c>
      <c r="D22" s="8" t="s">
        <v>28</v>
      </c>
      <c r="E22" s="8" t="s">
        <v>185</v>
      </c>
      <c r="F22" s="6">
        <v>41852</v>
      </c>
      <c r="G22" s="6">
        <v>42217</v>
      </c>
      <c r="H22" s="8" t="s">
        <v>186</v>
      </c>
      <c r="I22" s="5" t="s">
        <v>99</v>
      </c>
      <c r="J22" s="5" t="s">
        <v>187</v>
      </c>
      <c r="K22" s="5" t="s">
        <v>188</v>
      </c>
      <c r="L22" s="5"/>
      <c r="M22" s="5" t="s">
        <v>193</v>
      </c>
      <c r="N22" s="5" t="s">
        <v>190</v>
      </c>
      <c r="O22" s="5" t="s">
        <v>194</v>
      </c>
      <c r="P22" s="5" t="s">
        <v>37</v>
      </c>
      <c r="Q22" s="5" t="s">
        <v>38</v>
      </c>
      <c r="R22" s="8">
        <v>2</v>
      </c>
      <c r="S22" s="5" t="s">
        <v>192</v>
      </c>
      <c r="T22" s="9">
        <v>1032.4000000000001</v>
      </c>
      <c r="U22" s="9"/>
      <c r="V22" s="5"/>
      <c r="W22" s="5"/>
      <c r="X22" s="9"/>
      <c r="Y22" s="9"/>
      <c r="Z22" s="5"/>
      <c r="AA22" s="5"/>
      <c r="AB22" s="5" t="s">
        <v>52</v>
      </c>
    </row>
    <row r="23" spans="1:28" x14ac:dyDescent="0.25">
      <c r="A23" s="5">
        <v>18</v>
      </c>
      <c r="B23" s="6">
        <v>42011</v>
      </c>
      <c r="C23" s="7">
        <v>0.4861111111111111</v>
      </c>
      <c r="D23" s="8" t="s">
        <v>28</v>
      </c>
      <c r="E23" s="8" t="s">
        <v>185</v>
      </c>
      <c r="F23" s="6">
        <v>41852</v>
      </c>
      <c r="G23" s="6">
        <v>42217</v>
      </c>
      <c r="H23" s="8" t="s">
        <v>186</v>
      </c>
      <c r="I23" s="5" t="s">
        <v>99</v>
      </c>
      <c r="J23" s="5" t="s">
        <v>187</v>
      </c>
      <c r="K23" s="5" t="s">
        <v>188</v>
      </c>
      <c r="L23" s="5"/>
      <c r="M23" s="5" t="s">
        <v>193</v>
      </c>
      <c r="N23" s="5" t="s">
        <v>190</v>
      </c>
      <c r="O23" s="5" t="s">
        <v>195</v>
      </c>
      <c r="P23" s="5" t="s">
        <v>37</v>
      </c>
      <c r="Q23" s="5" t="s">
        <v>38</v>
      </c>
      <c r="R23" s="8">
        <v>7</v>
      </c>
      <c r="S23" s="5" t="s">
        <v>192</v>
      </c>
      <c r="T23" s="9">
        <v>836</v>
      </c>
      <c r="U23" s="9"/>
      <c r="V23" s="5"/>
      <c r="W23" s="5"/>
      <c r="X23" s="9"/>
      <c r="Y23" s="9"/>
      <c r="Z23" s="5"/>
      <c r="AA23" s="5"/>
      <c r="AB23" s="5" t="s">
        <v>52</v>
      </c>
    </row>
    <row r="24" spans="1:28" x14ac:dyDescent="0.25">
      <c r="A24" s="5">
        <v>19</v>
      </c>
      <c r="B24" s="6">
        <v>42012</v>
      </c>
      <c r="C24" s="7">
        <v>0.41666666666666669</v>
      </c>
      <c r="D24" s="8" t="s">
        <v>102</v>
      </c>
      <c r="E24" s="8" t="s">
        <v>196</v>
      </c>
      <c r="F24" s="6">
        <v>41941</v>
      </c>
      <c r="G24" s="6">
        <v>42306</v>
      </c>
      <c r="H24" s="8" t="s">
        <v>197</v>
      </c>
      <c r="I24" s="5" t="s">
        <v>198</v>
      </c>
      <c r="J24" s="5" t="s">
        <v>199</v>
      </c>
      <c r="K24" s="5" t="s">
        <v>200</v>
      </c>
      <c r="L24" s="5"/>
      <c r="M24" s="5" t="s">
        <v>201</v>
      </c>
      <c r="N24" s="5" t="s">
        <v>202</v>
      </c>
      <c r="O24" s="5" t="s">
        <v>203</v>
      </c>
      <c r="P24" s="5" t="s">
        <v>37</v>
      </c>
      <c r="Q24" s="5" t="s">
        <v>38</v>
      </c>
      <c r="R24" s="8">
        <v>87</v>
      </c>
      <c r="S24" s="5" t="s">
        <v>204</v>
      </c>
      <c r="T24" s="9">
        <v>1731.5</v>
      </c>
      <c r="U24" s="9"/>
      <c r="V24" s="5"/>
      <c r="W24" s="5"/>
      <c r="X24" s="9"/>
      <c r="Y24" s="9"/>
      <c r="Z24" s="5"/>
      <c r="AA24" s="5"/>
      <c r="AB24" s="5" t="s">
        <v>52</v>
      </c>
    </row>
    <row r="25" spans="1:28" x14ac:dyDescent="0.25">
      <c r="A25" s="5">
        <v>20</v>
      </c>
      <c r="B25" s="6">
        <v>42012</v>
      </c>
      <c r="C25" s="7">
        <v>0.61111111111111105</v>
      </c>
      <c r="D25" s="8" t="s">
        <v>28</v>
      </c>
      <c r="E25" s="8" t="s">
        <v>205</v>
      </c>
      <c r="F25" s="6">
        <v>41874</v>
      </c>
      <c r="G25" s="6">
        <v>42239</v>
      </c>
      <c r="H25" s="8" t="s">
        <v>206</v>
      </c>
      <c r="I25" s="5" t="s">
        <v>90</v>
      </c>
      <c r="J25" s="5" t="s">
        <v>179</v>
      </c>
      <c r="K25" s="5" t="s">
        <v>207</v>
      </c>
      <c r="L25" s="5"/>
      <c r="M25" s="5" t="s">
        <v>90</v>
      </c>
      <c r="N25" s="5" t="s">
        <v>179</v>
      </c>
      <c r="O25" s="5" t="s">
        <v>207</v>
      </c>
      <c r="P25" s="5" t="s">
        <v>56</v>
      </c>
      <c r="Q25" s="5" t="s">
        <v>43</v>
      </c>
      <c r="R25" s="8">
        <v>57</v>
      </c>
      <c r="S25" s="5" t="s">
        <v>208</v>
      </c>
      <c r="T25" s="9">
        <v>6140.8</v>
      </c>
      <c r="U25" s="9"/>
      <c r="V25" s="5"/>
      <c r="W25" s="5"/>
      <c r="X25" s="9"/>
      <c r="Y25" s="9"/>
      <c r="Z25" s="5"/>
      <c r="AA25" s="5"/>
      <c r="AB25" s="5" t="s">
        <v>52</v>
      </c>
    </row>
    <row r="26" spans="1:28" x14ac:dyDescent="0.25">
      <c r="A26" s="5">
        <v>24</v>
      </c>
      <c r="B26" s="6">
        <v>42013</v>
      </c>
      <c r="C26" s="7">
        <v>0.40277777777777773</v>
      </c>
      <c r="D26" s="8" t="s">
        <v>28</v>
      </c>
      <c r="E26" s="8" t="s">
        <v>237</v>
      </c>
      <c r="F26" s="6">
        <v>41898</v>
      </c>
      <c r="G26" s="6">
        <v>42263</v>
      </c>
      <c r="H26" s="8" t="s">
        <v>238</v>
      </c>
      <c r="I26" s="5" t="s">
        <v>239</v>
      </c>
      <c r="J26" s="5" t="s">
        <v>240</v>
      </c>
      <c r="K26" s="5" t="s">
        <v>241</v>
      </c>
      <c r="L26" s="5"/>
      <c r="M26" s="5" t="s">
        <v>242</v>
      </c>
      <c r="N26" s="5" t="s">
        <v>243</v>
      </c>
      <c r="O26" s="5" t="s">
        <v>244</v>
      </c>
      <c r="P26" s="5" t="s">
        <v>56</v>
      </c>
      <c r="Q26" s="5" t="s">
        <v>43</v>
      </c>
      <c r="R26" s="8">
        <v>18</v>
      </c>
      <c r="S26" s="5" t="s">
        <v>245</v>
      </c>
      <c r="T26" s="9">
        <v>2881.5</v>
      </c>
      <c r="U26" s="9"/>
      <c r="V26" s="5"/>
      <c r="W26" s="5"/>
      <c r="X26" s="9"/>
      <c r="Y26" s="9"/>
      <c r="Z26" s="5"/>
      <c r="AA26" s="5"/>
      <c r="AB26" s="5" t="s">
        <v>52</v>
      </c>
    </row>
    <row r="27" spans="1:28" x14ac:dyDescent="0.25">
      <c r="A27" s="5">
        <v>27</v>
      </c>
      <c r="B27" s="6">
        <v>42013</v>
      </c>
      <c r="C27" s="7">
        <v>0.74305555555555547</v>
      </c>
      <c r="D27" s="8" t="s">
        <v>159</v>
      </c>
      <c r="E27" s="8" t="s">
        <v>265</v>
      </c>
      <c r="F27" s="6">
        <v>41960</v>
      </c>
      <c r="G27" s="6">
        <v>42325</v>
      </c>
      <c r="H27" s="8" t="s">
        <v>266</v>
      </c>
      <c r="I27" s="5" t="s">
        <v>47</v>
      </c>
      <c r="J27" s="5" t="s">
        <v>267</v>
      </c>
      <c r="K27" s="5" t="s">
        <v>268</v>
      </c>
      <c r="L27" s="5"/>
      <c r="M27" s="5" t="s">
        <v>106</v>
      </c>
      <c r="N27" s="5" t="s">
        <v>269</v>
      </c>
      <c r="O27" s="5" t="s">
        <v>270</v>
      </c>
      <c r="P27" s="5" t="s">
        <v>37</v>
      </c>
      <c r="Q27" s="5" t="s">
        <v>43</v>
      </c>
      <c r="R27" s="8">
        <v>4</v>
      </c>
      <c r="S27" s="5" t="s">
        <v>271</v>
      </c>
      <c r="T27" s="9">
        <v>1603.2</v>
      </c>
      <c r="U27" s="9"/>
      <c r="V27" s="5"/>
      <c r="W27" s="5"/>
      <c r="X27" s="9"/>
      <c r="Y27" s="9"/>
      <c r="Z27" s="5"/>
      <c r="AA27" s="5"/>
      <c r="AB27" s="5" t="s">
        <v>52</v>
      </c>
    </row>
    <row r="28" spans="1:28" x14ac:dyDescent="0.25">
      <c r="A28" s="5">
        <v>28</v>
      </c>
      <c r="B28" s="6">
        <v>42013</v>
      </c>
      <c r="C28" s="7">
        <v>0.84027777777777779</v>
      </c>
      <c r="D28" s="8"/>
      <c r="E28" s="8" t="s">
        <v>272</v>
      </c>
      <c r="F28" s="6">
        <v>41842</v>
      </c>
      <c r="G28" s="6">
        <v>42207</v>
      </c>
      <c r="H28" s="8" t="s">
        <v>273</v>
      </c>
      <c r="I28" s="5" t="s">
        <v>128</v>
      </c>
      <c r="J28" s="5" t="s">
        <v>106</v>
      </c>
      <c r="K28" s="5" t="s">
        <v>274</v>
      </c>
      <c r="L28" s="5"/>
      <c r="M28" s="5" t="s">
        <v>128</v>
      </c>
      <c r="N28" s="5" t="s">
        <v>106</v>
      </c>
      <c r="O28" s="5" t="s">
        <v>275</v>
      </c>
      <c r="P28" s="5" t="s">
        <v>56</v>
      </c>
      <c r="Q28" s="5" t="s">
        <v>43</v>
      </c>
      <c r="R28" s="8">
        <v>23</v>
      </c>
      <c r="S28" s="5" t="s">
        <v>276</v>
      </c>
      <c r="T28" s="9">
        <v>8236.4</v>
      </c>
      <c r="U28" s="9"/>
      <c r="V28" s="5"/>
      <c r="W28" s="5"/>
      <c r="X28" s="9"/>
      <c r="Y28" s="9"/>
      <c r="Z28" s="5"/>
      <c r="AA28" s="5"/>
      <c r="AB28" s="5" t="s">
        <v>83</v>
      </c>
    </row>
    <row r="29" spans="1:28" x14ac:dyDescent="0.25">
      <c r="A29" s="5">
        <v>29</v>
      </c>
      <c r="B29" s="6">
        <v>42014</v>
      </c>
      <c r="C29" s="7">
        <v>0.79861111111111116</v>
      </c>
      <c r="D29" s="8" t="s">
        <v>28</v>
      </c>
      <c r="E29" s="8" t="s">
        <v>277</v>
      </c>
      <c r="F29" s="6">
        <v>41932</v>
      </c>
      <c r="G29" s="6">
        <v>42297</v>
      </c>
      <c r="H29" s="8" t="s">
        <v>278</v>
      </c>
      <c r="I29" s="5" t="s">
        <v>279</v>
      </c>
      <c r="J29" s="5" t="s">
        <v>280</v>
      </c>
      <c r="K29" s="5" t="s">
        <v>281</v>
      </c>
      <c r="L29" s="5"/>
      <c r="M29" s="5" t="s">
        <v>282</v>
      </c>
      <c r="N29" s="5" t="s">
        <v>283</v>
      </c>
      <c r="O29" s="5" t="s">
        <v>284</v>
      </c>
      <c r="P29" s="5" t="s">
        <v>37</v>
      </c>
      <c r="Q29" s="5" t="s">
        <v>38</v>
      </c>
      <c r="R29" s="8">
        <v>95</v>
      </c>
      <c r="S29" s="5" t="s">
        <v>285</v>
      </c>
      <c r="T29" s="9">
        <v>4830.2</v>
      </c>
      <c r="U29" s="9"/>
      <c r="V29" s="5"/>
      <c r="W29" s="5"/>
      <c r="X29" s="9"/>
      <c r="Y29" s="9"/>
      <c r="Z29" s="5"/>
      <c r="AA29" s="5"/>
      <c r="AB29" s="5" t="s">
        <v>52</v>
      </c>
    </row>
    <row r="30" spans="1:28" x14ac:dyDescent="0.25">
      <c r="A30" s="5">
        <v>29</v>
      </c>
      <c r="B30" s="6">
        <v>42014</v>
      </c>
      <c r="C30" s="7">
        <v>0.79861111111111116</v>
      </c>
      <c r="D30" s="8" t="s">
        <v>28</v>
      </c>
      <c r="E30" s="8" t="s">
        <v>277</v>
      </c>
      <c r="F30" s="6">
        <v>41932</v>
      </c>
      <c r="G30" s="6">
        <v>42297</v>
      </c>
      <c r="H30" s="8" t="s">
        <v>278</v>
      </c>
      <c r="I30" s="5" t="s">
        <v>279</v>
      </c>
      <c r="J30" s="5" t="s">
        <v>280</v>
      </c>
      <c r="K30" s="5" t="s">
        <v>281</v>
      </c>
      <c r="L30" s="5"/>
      <c r="M30" s="5" t="s">
        <v>282</v>
      </c>
      <c r="N30" s="5" t="s">
        <v>283</v>
      </c>
      <c r="O30" s="5" t="s">
        <v>286</v>
      </c>
      <c r="P30" s="5" t="s">
        <v>37</v>
      </c>
      <c r="Q30" s="5" t="s">
        <v>38</v>
      </c>
      <c r="R30" s="8">
        <v>80</v>
      </c>
      <c r="S30" s="5" t="s">
        <v>285</v>
      </c>
      <c r="T30" s="9">
        <v>5317.5</v>
      </c>
      <c r="U30" s="9"/>
      <c r="V30" s="5"/>
      <c r="W30" s="5"/>
      <c r="X30" s="9"/>
      <c r="Y30" s="9"/>
      <c r="Z30" s="5"/>
      <c r="AA30" s="5"/>
      <c r="AB30" s="5" t="s">
        <v>52</v>
      </c>
    </row>
    <row r="31" spans="1:28" x14ac:dyDescent="0.25">
      <c r="A31" s="5">
        <v>29</v>
      </c>
      <c r="B31" s="6">
        <v>42014</v>
      </c>
      <c r="C31" s="7">
        <v>0.79861111111111116</v>
      </c>
      <c r="D31" s="8" t="s">
        <v>28</v>
      </c>
      <c r="E31" s="8" t="s">
        <v>277</v>
      </c>
      <c r="F31" s="6">
        <v>41932</v>
      </c>
      <c r="G31" s="6">
        <v>42297</v>
      </c>
      <c r="H31" s="8" t="s">
        <v>278</v>
      </c>
      <c r="I31" s="5" t="s">
        <v>279</v>
      </c>
      <c r="J31" s="5" t="s">
        <v>280</v>
      </c>
      <c r="K31" s="5" t="s">
        <v>281</v>
      </c>
      <c r="L31" s="5"/>
      <c r="M31" s="5" t="s">
        <v>279</v>
      </c>
      <c r="N31" s="5" t="s">
        <v>280</v>
      </c>
      <c r="O31" s="5" t="s">
        <v>281</v>
      </c>
      <c r="P31" s="5" t="s">
        <v>56</v>
      </c>
      <c r="Q31" s="5" t="s">
        <v>43</v>
      </c>
      <c r="R31" s="8">
        <v>30</v>
      </c>
      <c r="S31" s="5" t="s">
        <v>285</v>
      </c>
      <c r="T31" s="9">
        <v>6436.3</v>
      </c>
      <c r="U31" s="9"/>
      <c r="V31" s="5"/>
      <c r="W31" s="5"/>
      <c r="X31" s="9"/>
      <c r="Y31" s="9"/>
      <c r="Z31" s="5"/>
      <c r="AA31" s="5"/>
      <c r="AB31" s="5" t="s">
        <v>52</v>
      </c>
    </row>
    <row r="32" spans="1:28" x14ac:dyDescent="0.25">
      <c r="A32" s="5">
        <v>30</v>
      </c>
      <c r="B32" s="6">
        <v>42014</v>
      </c>
      <c r="C32" s="7">
        <v>0.79861111111111116</v>
      </c>
      <c r="D32" s="8" t="s">
        <v>28</v>
      </c>
      <c r="E32" s="8" t="s">
        <v>287</v>
      </c>
      <c r="F32" s="6">
        <v>41809</v>
      </c>
      <c r="G32" s="6">
        <v>42174</v>
      </c>
      <c r="H32" s="8" t="s">
        <v>288</v>
      </c>
      <c r="I32" s="5" t="s">
        <v>289</v>
      </c>
      <c r="J32" s="5" t="s">
        <v>290</v>
      </c>
      <c r="K32" s="5" t="s">
        <v>33</v>
      </c>
      <c r="L32" s="5"/>
      <c r="M32" s="5" t="s">
        <v>289</v>
      </c>
      <c r="N32" s="5" t="s">
        <v>290</v>
      </c>
      <c r="O32" s="5" t="s">
        <v>33</v>
      </c>
      <c r="P32" s="5" t="s">
        <v>56</v>
      </c>
      <c r="Q32" s="5" t="s">
        <v>43</v>
      </c>
      <c r="R32" s="8">
        <v>42</v>
      </c>
      <c r="S32" s="5" t="s">
        <v>285</v>
      </c>
      <c r="T32" s="9">
        <v>7617.4</v>
      </c>
      <c r="U32" s="9"/>
      <c r="V32" s="5"/>
      <c r="W32" s="5"/>
      <c r="X32" s="9"/>
      <c r="Y32" s="9"/>
      <c r="Z32" s="5"/>
      <c r="AA32" s="5"/>
      <c r="AB32" s="5" t="s">
        <v>52</v>
      </c>
    </row>
    <row r="33" spans="1:28" x14ac:dyDescent="0.25">
      <c r="A33" s="5">
        <v>30</v>
      </c>
      <c r="B33" s="6">
        <v>42014</v>
      </c>
      <c r="C33" s="7">
        <v>0.79861111111111116</v>
      </c>
      <c r="D33" s="8" t="s">
        <v>28</v>
      </c>
      <c r="E33" s="8" t="s">
        <v>287</v>
      </c>
      <c r="F33" s="6">
        <v>41809</v>
      </c>
      <c r="G33" s="6">
        <v>42174</v>
      </c>
      <c r="H33" s="8" t="s">
        <v>288</v>
      </c>
      <c r="I33" s="5" t="s">
        <v>289</v>
      </c>
      <c r="J33" s="5" t="s">
        <v>290</v>
      </c>
      <c r="K33" s="5" t="s">
        <v>33</v>
      </c>
      <c r="L33" s="5"/>
      <c r="M33" s="5" t="s">
        <v>289</v>
      </c>
      <c r="N33" s="5" t="s">
        <v>291</v>
      </c>
      <c r="O33" s="5" t="s">
        <v>292</v>
      </c>
      <c r="P33" s="5" t="s">
        <v>37</v>
      </c>
      <c r="Q33" s="5" t="s">
        <v>38</v>
      </c>
      <c r="R33" s="8">
        <v>5</v>
      </c>
      <c r="S33" s="5" t="s">
        <v>285</v>
      </c>
      <c r="T33" s="9">
        <v>836.7</v>
      </c>
      <c r="U33" s="9"/>
      <c r="V33" s="5"/>
      <c r="W33" s="5"/>
      <c r="X33" s="9"/>
      <c r="Y33" s="9"/>
      <c r="Z33" s="5"/>
      <c r="AA33" s="5"/>
      <c r="AB33" s="5" t="s">
        <v>52</v>
      </c>
    </row>
    <row r="34" spans="1:28" x14ac:dyDescent="0.25">
      <c r="A34" s="5">
        <v>31</v>
      </c>
      <c r="B34" s="6">
        <v>42015</v>
      </c>
      <c r="C34" s="7">
        <v>0.40972222222222227</v>
      </c>
      <c r="D34" s="8" t="s">
        <v>28</v>
      </c>
      <c r="E34" s="8" t="s">
        <v>293</v>
      </c>
      <c r="F34" s="6">
        <v>41930</v>
      </c>
      <c r="G34" s="6">
        <v>42295</v>
      </c>
      <c r="H34" s="8" t="s">
        <v>294</v>
      </c>
      <c r="I34" s="5" t="s">
        <v>295</v>
      </c>
      <c r="J34" s="5" t="s">
        <v>296</v>
      </c>
      <c r="K34" s="5" t="s">
        <v>297</v>
      </c>
      <c r="L34" s="5"/>
      <c r="M34" s="5" t="s">
        <v>298</v>
      </c>
      <c r="N34" s="5" t="s">
        <v>299</v>
      </c>
      <c r="O34" s="5" t="s">
        <v>300</v>
      </c>
      <c r="P34" s="5" t="s">
        <v>37</v>
      </c>
      <c r="Q34" s="5" t="s">
        <v>43</v>
      </c>
      <c r="R34" s="8">
        <v>19</v>
      </c>
      <c r="S34" s="5" t="s">
        <v>301</v>
      </c>
      <c r="T34" s="9">
        <v>5637</v>
      </c>
      <c r="U34" s="9"/>
      <c r="V34" s="5"/>
      <c r="W34" s="5"/>
      <c r="X34" s="9"/>
      <c r="Y34" s="9"/>
      <c r="Z34" s="5"/>
      <c r="AA34" s="5"/>
      <c r="AB34" s="5" t="s">
        <v>52</v>
      </c>
    </row>
    <row r="35" spans="1:28" x14ac:dyDescent="0.25">
      <c r="A35" s="5">
        <v>35</v>
      </c>
      <c r="B35" s="6">
        <v>42016</v>
      </c>
      <c r="C35" s="7">
        <v>0.25</v>
      </c>
      <c r="D35" s="8" t="s">
        <v>28</v>
      </c>
      <c r="E35" s="8" t="s">
        <v>326</v>
      </c>
      <c r="F35" s="6">
        <v>41890</v>
      </c>
      <c r="G35" s="6">
        <v>42255</v>
      </c>
      <c r="H35" s="8" t="s">
        <v>327</v>
      </c>
      <c r="I35" s="5" t="s">
        <v>328</v>
      </c>
      <c r="J35" s="5" t="s">
        <v>148</v>
      </c>
      <c r="K35" s="5" t="s">
        <v>329</v>
      </c>
      <c r="L35" s="5"/>
      <c r="M35" s="5" t="s">
        <v>328</v>
      </c>
      <c r="N35" s="5" t="s">
        <v>330</v>
      </c>
      <c r="O35" s="5" t="s">
        <v>331</v>
      </c>
      <c r="P35" s="5" t="s">
        <v>37</v>
      </c>
      <c r="Q35" s="5" t="s">
        <v>43</v>
      </c>
      <c r="R35" s="8">
        <v>18</v>
      </c>
      <c r="S35" s="5" t="s">
        <v>332</v>
      </c>
      <c r="T35" s="9">
        <v>3947.1</v>
      </c>
      <c r="U35" s="9"/>
      <c r="V35" s="5"/>
      <c r="W35" s="5"/>
      <c r="X35" s="9"/>
      <c r="Y35" s="9"/>
      <c r="Z35" s="5"/>
      <c r="AA35" s="5"/>
      <c r="AB35" s="5" t="s">
        <v>52</v>
      </c>
    </row>
    <row r="36" spans="1:28" x14ac:dyDescent="0.25">
      <c r="A36" s="5">
        <v>36</v>
      </c>
      <c r="B36" s="6">
        <v>42016</v>
      </c>
      <c r="C36" s="7">
        <v>0.45833333333333331</v>
      </c>
      <c r="D36" s="8" t="s">
        <v>28</v>
      </c>
      <c r="E36" s="8" t="s">
        <v>333</v>
      </c>
      <c r="F36" s="6">
        <v>41680</v>
      </c>
      <c r="G36" s="6">
        <v>42045</v>
      </c>
      <c r="H36" s="8" t="s">
        <v>334</v>
      </c>
      <c r="I36" s="5" t="s">
        <v>335</v>
      </c>
      <c r="J36" s="5" t="s">
        <v>46</v>
      </c>
      <c r="K36" s="5" t="s">
        <v>223</v>
      </c>
      <c r="L36" s="5"/>
      <c r="M36" s="5" t="s">
        <v>335</v>
      </c>
      <c r="N36" s="5" t="s">
        <v>46</v>
      </c>
      <c r="O36" s="5" t="s">
        <v>223</v>
      </c>
      <c r="P36" s="5" t="s">
        <v>56</v>
      </c>
      <c r="Q36" s="5" t="s">
        <v>43</v>
      </c>
      <c r="R36" s="8">
        <v>30</v>
      </c>
      <c r="S36" s="5" t="s">
        <v>336</v>
      </c>
      <c r="T36" s="9">
        <v>535.5</v>
      </c>
      <c r="U36" s="9"/>
      <c r="V36" s="5"/>
      <c r="W36" s="5"/>
      <c r="X36" s="9"/>
      <c r="Y36" s="9"/>
      <c r="Z36" s="5"/>
      <c r="AA36" s="5"/>
      <c r="AB36" s="5" t="s">
        <v>52</v>
      </c>
    </row>
    <row r="37" spans="1:28" x14ac:dyDescent="0.25">
      <c r="A37" s="5">
        <v>36</v>
      </c>
      <c r="B37" s="6">
        <v>42016</v>
      </c>
      <c r="C37" s="7">
        <v>0.45833333333333331</v>
      </c>
      <c r="D37" s="8" t="s">
        <v>28</v>
      </c>
      <c r="E37" s="8" t="s">
        <v>333</v>
      </c>
      <c r="F37" s="6">
        <v>41680</v>
      </c>
      <c r="G37" s="6">
        <v>42045</v>
      </c>
      <c r="H37" s="8" t="s">
        <v>334</v>
      </c>
      <c r="I37" s="5" t="s">
        <v>335</v>
      </c>
      <c r="J37" s="5" t="s">
        <v>46</v>
      </c>
      <c r="K37" s="5" t="s">
        <v>223</v>
      </c>
      <c r="L37" s="5"/>
      <c r="M37" s="5" t="s">
        <v>337</v>
      </c>
      <c r="N37" s="5" t="s">
        <v>115</v>
      </c>
      <c r="O37" s="5" t="s">
        <v>338</v>
      </c>
      <c r="P37" s="5" t="s">
        <v>37</v>
      </c>
      <c r="Q37" s="5" t="s">
        <v>38</v>
      </c>
      <c r="R37" s="8">
        <v>32</v>
      </c>
      <c r="S37" s="5" t="s">
        <v>336</v>
      </c>
      <c r="T37" s="9">
        <v>2617.1999999999998</v>
      </c>
      <c r="U37" s="9"/>
      <c r="V37" s="5"/>
      <c r="W37" s="5"/>
      <c r="X37" s="9"/>
      <c r="Y37" s="9"/>
      <c r="Z37" s="5"/>
      <c r="AA37" s="5"/>
      <c r="AB37" s="5" t="s">
        <v>52</v>
      </c>
    </row>
    <row r="38" spans="1:28" x14ac:dyDescent="0.25">
      <c r="A38" s="5">
        <v>37</v>
      </c>
      <c r="B38" s="6">
        <v>42016</v>
      </c>
      <c r="C38" s="7">
        <v>0.55555555555555558</v>
      </c>
      <c r="D38" s="8" t="s">
        <v>102</v>
      </c>
      <c r="E38" s="8" t="s">
        <v>339</v>
      </c>
      <c r="F38" s="6">
        <v>41768</v>
      </c>
      <c r="G38" s="6">
        <v>42133</v>
      </c>
      <c r="H38" s="8" t="s">
        <v>340</v>
      </c>
      <c r="I38" s="5" t="s">
        <v>341</v>
      </c>
      <c r="J38" s="5" t="s">
        <v>342</v>
      </c>
      <c r="K38" s="5" t="s">
        <v>343</v>
      </c>
      <c r="L38" s="5"/>
      <c r="M38" s="5" t="s">
        <v>344</v>
      </c>
      <c r="N38" s="5" t="s">
        <v>212</v>
      </c>
      <c r="O38" s="5" t="s">
        <v>345</v>
      </c>
      <c r="P38" s="5" t="s">
        <v>37</v>
      </c>
      <c r="Q38" s="5" t="s">
        <v>43</v>
      </c>
      <c r="R38" s="8">
        <v>10</v>
      </c>
      <c r="S38" s="5" t="s">
        <v>346</v>
      </c>
      <c r="T38" s="9">
        <v>1361.8</v>
      </c>
      <c r="U38" s="9"/>
      <c r="V38" s="5"/>
      <c r="W38" s="5"/>
      <c r="X38" s="9"/>
      <c r="Y38" s="9"/>
      <c r="Z38" s="5"/>
      <c r="AA38" s="5"/>
      <c r="AB38" s="5" t="s">
        <v>52</v>
      </c>
    </row>
    <row r="39" spans="1:28" x14ac:dyDescent="0.25">
      <c r="A39" s="5">
        <v>38</v>
      </c>
      <c r="B39" s="6">
        <v>42016</v>
      </c>
      <c r="C39" s="7">
        <v>0.75</v>
      </c>
      <c r="D39" s="8" t="s">
        <v>102</v>
      </c>
      <c r="E39" s="8" t="s">
        <v>347</v>
      </c>
      <c r="F39" s="6">
        <v>41651</v>
      </c>
      <c r="G39" s="6">
        <v>42016</v>
      </c>
      <c r="H39" s="8" t="s">
        <v>348</v>
      </c>
      <c r="I39" s="5" t="s">
        <v>349</v>
      </c>
      <c r="J39" s="5" t="s">
        <v>115</v>
      </c>
      <c r="K39" s="5" t="s">
        <v>350</v>
      </c>
      <c r="L39" s="5"/>
      <c r="M39" s="5" t="s">
        <v>156</v>
      </c>
      <c r="N39" s="5" t="s">
        <v>351</v>
      </c>
      <c r="O39" s="5" t="s">
        <v>352</v>
      </c>
      <c r="P39" s="5" t="s">
        <v>37</v>
      </c>
      <c r="Q39" s="5" t="s">
        <v>38</v>
      </c>
      <c r="R39" s="8">
        <v>89</v>
      </c>
      <c r="S39" s="5" t="s">
        <v>353</v>
      </c>
      <c r="T39" s="9">
        <v>1014.5</v>
      </c>
      <c r="U39" s="9"/>
      <c r="V39" s="5"/>
      <c r="W39" s="5"/>
      <c r="X39" s="9"/>
      <c r="Y39" s="9"/>
      <c r="Z39" s="5"/>
      <c r="AA39" s="5"/>
      <c r="AB39" s="5" t="s">
        <v>83</v>
      </c>
    </row>
    <row r="40" spans="1:28" x14ac:dyDescent="0.25">
      <c r="A40" s="5">
        <v>38</v>
      </c>
      <c r="B40" s="6">
        <v>42016</v>
      </c>
      <c r="C40" s="7">
        <v>0.75</v>
      </c>
      <c r="D40" s="8" t="s">
        <v>102</v>
      </c>
      <c r="E40" s="8" t="s">
        <v>347</v>
      </c>
      <c r="F40" s="6">
        <v>41651</v>
      </c>
      <c r="G40" s="6">
        <v>42016</v>
      </c>
      <c r="H40" s="8" t="s">
        <v>348</v>
      </c>
      <c r="I40" s="5" t="s">
        <v>349</v>
      </c>
      <c r="J40" s="5" t="s">
        <v>115</v>
      </c>
      <c r="K40" s="5" t="s">
        <v>350</v>
      </c>
      <c r="L40" s="5"/>
      <c r="M40" s="5" t="s">
        <v>354</v>
      </c>
      <c r="N40" s="5" t="s">
        <v>115</v>
      </c>
      <c r="O40" s="5" t="s">
        <v>350</v>
      </c>
      <c r="P40" s="5" t="s">
        <v>56</v>
      </c>
      <c r="Q40" s="5" t="s">
        <v>43</v>
      </c>
      <c r="R40" s="8">
        <v>46</v>
      </c>
      <c r="S40" s="5" t="s">
        <v>353</v>
      </c>
      <c r="T40" s="9">
        <v>3671.4</v>
      </c>
      <c r="U40" s="9"/>
      <c r="V40" s="5"/>
      <c r="W40" s="5"/>
      <c r="X40" s="9"/>
      <c r="Y40" s="9"/>
      <c r="Z40" s="5"/>
      <c r="AA40" s="5"/>
      <c r="AB40" s="5" t="s">
        <v>83</v>
      </c>
    </row>
    <row r="41" spans="1:28" x14ac:dyDescent="0.25">
      <c r="A41" s="5">
        <v>42</v>
      </c>
      <c r="B41" s="6">
        <v>42016</v>
      </c>
      <c r="C41" s="7">
        <v>0.95833333333333337</v>
      </c>
      <c r="D41" s="8" t="s">
        <v>74</v>
      </c>
      <c r="E41" s="8" t="s">
        <v>381</v>
      </c>
      <c r="F41" s="6">
        <v>41913</v>
      </c>
      <c r="G41" s="6">
        <v>42278</v>
      </c>
      <c r="H41" s="8" t="s">
        <v>382</v>
      </c>
      <c r="I41" s="5" t="s">
        <v>383</v>
      </c>
      <c r="J41" s="5" t="s">
        <v>384</v>
      </c>
      <c r="K41" s="5" t="s">
        <v>385</v>
      </c>
      <c r="L41" s="5"/>
      <c r="M41" s="5" t="s">
        <v>386</v>
      </c>
      <c r="N41" s="5" t="s">
        <v>99</v>
      </c>
      <c r="O41" s="5" t="s">
        <v>387</v>
      </c>
      <c r="P41" s="5" t="s">
        <v>37</v>
      </c>
      <c r="Q41" s="5" t="s">
        <v>43</v>
      </c>
      <c r="R41" s="8">
        <v>17</v>
      </c>
      <c r="S41" s="5" t="s">
        <v>388</v>
      </c>
      <c r="T41" s="9">
        <v>100</v>
      </c>
      <c r="U41" s="9"/>
      <c r="V41" s="5"/>
      <c r="W41" s="5"/>
      <c r="X41" s="9"/>
      <c r="Y41" s="9"/>
      <c r="Z41" s="5"/>
      <c r="AA41" s="5"/>
      <c r="AB41" s="5" t="s">
        <v>52</v>
      </c>
    </row>
    <row r="42" spans="1:28" x14ac:dyDescent="0.25">
      <c r="A42" s="5">
        <v>42</v>
      </c>
      <c r="B42" s="6">
        <v>42016</v>
      </c>
      <c r="C42" s="7">
        <v>0.95833333333333337</v>
      </c>
      <c r="D42" s="8" t="s">
        <v>74</v>
      </c>
      <c r="E42" s="8" t="s">
        <v>381</v>
      </c>
      <c r="F42" s="6">
        <v>41913</v>
      </c>
      <c r="G42" s="6">
        <v>42278</v>
      </c>
      <c r="H42" s="8" t="s">
        <v>382</v>
      </c>
      <c r="I42" s="5" t="s">
        <v>383</v>
      </c>
      <c r="J42" s="5" t="s">
        <v>384</v>
      </c>
      <c r="K42" s="5" t="s">
        <v>385</v>
      </c>
      <c r="L42" s="5"/>
      <c r="M42" s="5" t="s">
        <v>383</v>
      </c>
      <c r="N42" s="5" t="s">
        <v>384</v>
      </c>
      <c r="O42" s="5" t="s">
        <v>385</v>
      </c>
      <c r="P42" s="5" t="s">
        <v>56</v>
      </c>
      <c r="Q42" s="5" t="s">
        <v>43</v>
      </c>
      <c r="R42" s="8">
        <v>20</v>
      </c>
      <c r="S42" s="5" t="s">
        <v>388</v>
      </c>
      <c r="T42" s="9">
        <v>4500.3</v>
      </c>
      <c r="U42" s="9"/>
      <c r="V42" s="5"/>
      <c r="W42" s="5"/>
      <c r="X42" s="9"/>
      <c r="Y42" s="9"/>
      <c r="Z42" s="5"/>
      <c r="AA42" s="5"/>
      <c r="AB42" s="5" t="s">
        <v>52</v>
      </c>
    </row>
    <row r="43" spans="1:28" x14ac:dyDescent="0.25">
      <c r="A43" s="5">
        <v>43</v>
      </c>
      <c r="B43" s="6">
        <v>42016</v>
      </c>
      <c r="C43" s="7">
        <v>0.4861111111111111</v>
      </c>
      <c r="D43" s="8" t="s">
        <v>28</v>
      </c>
      <c r="E43" s="8" t="s">
        <v>389</v>
      </c>
      <c r="F43" s="6">
        <v>41839</v>
      </c>
      <c r="G43" s="6">
        <v>42204</v>
      </c>
      <c r="H43" s="8" t="s">
        <v>390</v>
      </c>
      <c r="I43" s="5" t="s">
        <v>391</v>
      </c>
      <c r="J43" s="5" t="s">
        <v>392</v>
      </c>
      <c r="K43" s="5" t="s">
        <v>393</v>
      </c>
      <c r="L43" s="5"/>
      <c r="M43" s="5" t="s">
        <v>219</v>
      </c>
      <c r="N43" s="5" t="s">
        <v>122</v>
      </c>
      <c r="O43" s="5" t="s">
        <v>394</v>
      </c>
      <c r="P43" s="5" t="s">
        <v>37</v>
      </c>
      <c r="Q43" s="5" t="s">
        <v>43</v>
      </c>
      <c r="R43" s="8">
        <v>66</v>
      </c>
      <c r="S43" s="5" t="s">
        <v>395</v>
      </c>
      <c r="T43" s="9">
        <v>2379.3000000000002</v>
      </c>
      <c r="U43" s="9"/>
      <c r="V43" s="5"/>
      <c r="W43" s="5"/>
      <c r="X43" s="9"/>
      <c r="Y43" s="9"/>
      <c r="Z43" s="5"/>
      <c r="AA43" s="5"/>
      <c r="AB43" s="5" t="s">
        <v>52</v>
      </c>
    </row>
    <row r="44" spans="1:28" x14ac:dyDescent="0.25">
      <c r="A44" s="5">
        <v>44</v>
      </c>
      <c r="B44" s="6">
        <v>42016</v>
      </c>
      <c r="C44" s="7">
        <v>0.73611111111111116</v>
      </c>
      <c r="D44" s="8" t="s">
        <v>102</v>
      </c>
      <c r="E44" s="8" t="s">
        <v>396</v>
      </c>
      <c r="F44" s="6">
        <v>41780</v>
      </c>
      <c r="G44" s="6">
        <v>42145</v>
      </c>
      <c r="H44" s="8" t="s">
        <v>397</v>
      </c>
      <c r="I44" s="5" t="s">
        <v>398</v>
      </c>
      <c r="J44" s="5" t="s">
        <v>399</v>
      </c>
      <c r="K44" s="5" t="s">
        <v>400</v>
      </c>
      <c r="L44" s="5"/>
      <c r="M44" s="5" t="s">
        <v>89</v>
      </c>
      <c r="N44" s="5" t="s">
        <v>401</v>
      </c>
      <c r="O44" s="5" t="s">
        <v>402</v>
      </c>
      <c r="P44" s="5" t="s">
        <v>37</v>
      </c>
      <c r="Q44" s="5" t="s">
        <v>43</v>
      </c>
      <c r="R44" s="8">
        <v>8</v>
      </c>
      <c r="S44" s="5" t="s">
        <v>403</v>
      </c>
      <c r="T44" s="9">
        <v>831.2</v>
      </c>
      <c r="U44" s="9"/>
      <c r="V44" s="5"/>
      <c r="W44" s="5"/>
      <c r="X44" s="9"/>
      <c r="Y44" s="9"/>
      <c r="Z44" s="5"/>
      <c r="AA44" s="5"/>
      <c r="AB44" s="5" t="s">
        <v>52</v>
      </c>
    </row>
    <row r="45" spans="1:28" x14ac:dyDescent="0.25">
      <c r="A45" s="5">
        <v>45</v>
      </c>
      <c r="B45" s="6">
        <v>42018</v>
      </c>
      <c r="C45" s="7">
        <v>0.89583333333333337</v>
      </c>
      <c r="D45" s="8" t="s">
        <v>28</v>
      </c>
      <c r="E45" s="8" t="s">
        <v>404</v>
      </c>
      <c r="F45" s="6">
        <v>41904</v>
      </c>
      <c r="G45" s="6">
        <v>42269</v>
      </c>
      <c r="H45" s="8" t="s">
        <v>405</v>
      </c>
      <c r="I45" s="5" t="s">
        <v>406</v>
      </c>
      <c r="J45" s="5" t="s">
        <v>407</v>
      </c>
      <c r="K45" s="5" t="s">
        <v>408</v>
      </c>
      <c r="L45" s="5"/>
      <c r="M45" s="5" t="s">
        <v>392</v>
      </c>
      <c r="N45" s="5" t="s">
        <v>409</v>
      </c>
      <c r="O45" s="5" t="s">
        <v>410</v>
      </c>
      <c r="P45" s="5" t="s">
        <v>37</v>
      </c>
      <c r="Q45" s="5" t="s">
        <v>38</v>
      </c>
      <c r="R45" s="8">
        <v>38</v>
      </c>
      <c r="S45" s="5" t="s">
        <v>411</v>
      </c>
      <c r="T45" s="9">
        <v>1673.56</v>
      </c>
      <c r="U45" s="9"/>
      <c r="V45" s="5"/>
      <c r="W45" s="5"/>
      <c r="X45" s="9"/>
      <c r="Y45" s="9"/>
      <c r="Z45" s="5"/>
      <c r="AA45" s="5"/>
      <c r="AB45" s="5" t="s">
        <v>83</v>
      </c>
    </row>
    <row r="46" spans="1:28" x14ac:dyDescent="0.25">
      <c r="A46" s="5">
        <v>46</v>
      </c>
      <c r="B46" s="6">
        <v>42018</v>
      </c>
      <c r="C46" s="7">
        <v>0.97916666666666663</v>
      </c>
      <c r="D46" s="8" t="s">
        <v>28</v>
      </c>
      <c r="E46" s="8" t="s">
        <v>412</v>
      </c>
      <c r="F46" s="6">
        <v>41991</v>
      </c>
      <c r="G46" s="6">
        <v>42356</v>
      </c>
      <c r="H46" s="8" t="s">
        <v>413</v>
      </c>
      <c r="I46" s="5" t="s">
        <v>414</v>
      </c>
      <c r="J46" s="5" t="s">
        <v>415</v>
      </c>
      <c r="K46" s="5" t="s">
        <v>416</v>
      </c>
      <c r="L46" s="5"/>
      <c r="M46" s="5" t="s">
        <v>417</v>
      </c>
      <c r="N46" s="5" t="s">
        <v>399</v>
      </c>
      <c r="O46" s="5" t="s">
        <v>418</v>
      </c>
      <c r="P46" s="5" t="s">
        <v>37</v>
      </c>
      <c r="Q46" s="5" t="s">
        <v>43</v>
      </c>
      <c r="R46" s="8">
        <v>12</v>
      </c>
      <c r="S46" s="5" t="s">
        <v>419</v>
      </c>
      <c r="T46" s="9">
        <v>1036.4000000000001</v>
      </c>
      <c r="U46" s="9"/>
      <c r="V46" s="5"/>
      <c r="W46" s="5"/>
      <c r="X46" s="9"/>
      <c r="Y46" s="9"/>
      <c r="Z46" s="5"/>
      <c r="AA46" s="5"/>
      <c r="AB46" s="5" t="s">
        <v>52</v>
      </c>
    </row>
    <row r="47" spans="1:28" x14ac:dyDescent="0.25">
      <c r="A47" s="5">
        <v>47</v>
      </c>
      <c r="B47" s="6">
        <v>42019</v>
      </c>
      <c r="C47" s="7">
        <v>0.51041666666666663</v>
      </c>
      <c r="D47" s="8" t="s">
        <v>28</v>
      </c>
      <c r="E47" s="8" t="s">
        <v>420</v>
      </c>
      <c r="F47" s="6">
        <v>41733</v>
      </c>
      <c r="G47" s="6">
        <v>42098</v>
      </c>
      <c r="H47" s="8" t="s">
        <v>421</v>
      </c>
      <c r="I47" s="5" t="s">
        <v>342</v>
      </c>
      <c r="J47" s="5" t="s">
        <v>422</v>
      </c>
      <c r="K47" s="5" t="s">
        <v>423</v>
      </c>
      <c r="L47" s="5"/>
      <c r="M47" s="5" t="s">
        <v>424</v>
      </c>
      <c r="N47" s="5" t="s">
        <v>425</v>
      </c>
      <c r="O47" s="5" t="s">
        <v>426</v>
      </c>
      <c r="P47" s="5" t="s">
        <v>37</v>
      </c>
      <c r="Q47" s="5" t="s">
        <v>38</v>
      </c>
      <c r="R47" s="8">
        <v>53</v>
      </c>
      <c r="S47" s="5" t="s">
        <v>427</v>
      </c>
      <c r="T47" s="9">
        <v>2937.4</v>
      </c>
      <c r="U47" s="9"/>
      <c r="V47" s="5"/>
      <c r="W47" s="5"/>
      <c r="X47" s="9"/>
      <c r="Y47" s="9"/>
      <c r="Z47" s="5"/>
      <c r="AA47" s="5"/>
      <c r="AB47" s="5" t="s">
        <v>52</v>
      </c>
    </row>
    <row r="48" spans="1:28" x14ac:dyDescent="0.25">
      <c r="A48" s="5">
        <v>48</v>
      </c>
      <c r="B48" s="6">
        <v>42019</v>
      </c>
      <c r="C48" s="7">
        <v>0.625</v>
      </c>
      <c r="D48" s="8" t="s">
        <v>28</v>
      </c>
      <c r="E48" s="8" t="s">
        <v>428</v>
      </c>
      <c r="F48" s="6">
        <v>41767</v>
      </c>
      <c r="G48" s="6">
        <v>42132</v>
      </c>
      <c r="H48" s="8" t="s">
        <v>429</v>
      </c>
      <c r="I48" s="5" t="s">
        <v>430</v>
      </c>
      <c r="J48" s="5" t="s">
        <v>431</v>
      </c>
      <c r="K48" s="5" t="s">
        <v>432</v>
      </c>
      <c r="L48" s="5"/>
      <c r="M48" s="5" t="s">
        <v>115</v>
      </c>
      <c r="N48" s="5" t="s">
        <v>433</v>
      </c>
      <c r="O48" s="5" t="s">
        <v>434</v>
      </c>
      <c r="P48" s="5" t="s">
        <v>56</v>
      </c>
      <c r="Q48" s="5" t="s">
        <v>43</v>
      </c>
      <c r="R48" s="8">
        <v>61</v>
      </c>
      <c r="S48" s="5" t="s">
        <v>435</v>
      </c>
      <c r="T48" s="9">
        <v>7631.1</v>
      </c>
      <c r="U48" s="9"/>
      <c r="V48" s="5"/>
      <c r="W48" s="5"/>
      <c r="X48" s="9"/>
      <c r="Y48" s="9"/>
      <c r="Z48" s="5"/>
      <c r="AA48" s="5"/>
      <c r="AB48" s="5" t="s">
        <v>52</v>
      </c>
    </row>
    <row r="49" spans="1:28" x14ac:dyDescent="0.25">
      <c r="A49" s="5">
        <v>50</v>
      </c>
      <c r="B49" s="6">
        <v>42020</v>
      </c>
      <c r="C49" s="7">
        <v>0.83750000000000002</v>
      </c>
      <c r="D49" s="8" t="s">
        <v>28</v>
      </c>
      <c r="E49" s="8" t="s">
        <v>444</v>
      </c>
      <c r="F49" s="6">
        <v>41863</v>
      </c>
      <c r="G49" s="6">
        <v>42228</v>
      </c>
      <c r="H49" s="8" t="s">
        <v>445</v>
      </c>
      <c r="I49" s="5" t="s">
        <v>122</v>
      </c>
      <c r="J49" s="5" t="s">
        <v>342</v>
      </c>
      <c r="K49" s="5" t="s">
        <v>446</v>
      </c>
      <c r="L49" s="5"/>
      <c r="M49" s="5" t="s">
        <v>447</v>
      </c>
      <c r="N49" s="5" t="s">
        <v>448</v>
      </c>
      <c r="O49" s="5" t="s">
        <v>449</v>
      </c>
      <c r="P49" s="5" t="s">
        <v>37</v>
      </c>
      <c r="Q49" s="5" t="s">
        <v>38</v>
      </c>
      <c r="R49" s="8">
        <v>9</v>
      </c>
      <c r="S49" s="5" t="s">
        <v>450</v>
      </c>
      <c r="T49" s="9">
        <v>1020.3</v>
      </c>
      <c r="U49" s="9"/>
      <c r="V49" s="5"/>
      <c r="W49" s="5"/>
      <c r="X49" s="9"/>
      <c r="Y49" s="9"/>
      <c r="Z49" s="5"/>
      <c r="AA49" s="5"/>
      <c r="AB49" s="5" t="s">
        <v>52</v>
      </c>
    </row>
    <row r="50" spans="1:28" x14ac:dyDescent="0.25">
      <c r="A50" s="5">
        <v>50</v>
      </c>
      <c r="B50" s="6">
        <v>42020</v>
      </c>
      <c r="C50" s="7">
        <v>0.83750000000000002</v>
      </c>
      <c r="D50" s="8" t="s">
        <v>28</v>
      </c>
      <c r="E50" s="8" t="s">
        <v>444</v>
      </c>
      <c r="F50" s="6">
        <v>41863</v>
      </c>
      <c r="G50" s="6">
        <v>42228</v>
      </c>
      <c r="H50" s="8" t="s">
        <v>445</v>
      </c>
      <c r="I50" s="5" t="s">
        <v>122</v>
      </c>
      <c r="J50" s="5" t="s">
        <v>342</v>
      </c>
      <c r="K50" s="5" t="s">
        <v>446</v>
      </c>
      <c r="L50" s="5"/>
      <c r="M50" s="5" t="s">
        <v>122</v>
      </c>
      <c r="N50" s="5" t="s">
        <v>342</v>
      </c>
      <c r="O50" s="5" t="s">
        <v>446</v>
      </c>
      <c r="P50" s="5" t="s">
        <v>56</v>
      </c>
      <c r="Q50" s="5" t="s">
        <v>43</v>
      </c>
      <c r="R50" s="8">
        <v>31</v>
      </c>
      <c r="S50" s="5" t="s">
        <v>450</v>
      </c>
      <c r="T50" s="9">
        <v>8347.2000000000007</v>
      </c>
      <c r="U50" s="9"/>
      <c r="V50" s="5"/>
      <c r="W50" s="5"/>
      <c r="X50" s="9"/>
      <c r="Y50" s="9"/>
      <c r="Z50" s="5"/>
      <c r="AA50" s="5"/>
      <c r="AB50" s="5" t="s">
        <v>52</v>
      </c>
    </row>
    <row r="51" spans="1:28" x14ac:dyDescent="0.25">
      <c r="A51" s="5">
        <v>52</v>
      </c>
      <c r="B51" s="6">
        <v>42021</v>
      </c>
      <c r="C51" s="7">
        <v>0.74305555555555547</v>
      </c>
      <c r="D51" s="8" t="s">
        <v>28</v>
      </c>
      <c r="E51" s="8" t="s">
        <v>458</v>
      </c>
      <c r="F51" s="6">
        <v>41732</v>
      </c>
      <c r="G51" s="6">
        <v>42097</v>
      </c>
      <c r="H51" s="8" t="s">
        <v>459</v>
      </c>
      <c r="I51" s="5" t="s">
        <v>460</v>
      </c>
      <c r="J51" s="5" t="s">
        <v>461</v>
      </c>
      <c r="K51" s="5" t="s">
        <v>462</v>
      </c>
      <c r="L51" s="5"/>
      <c r="M51" s="5" t="s">
        <v>463</v>
      </c>
      <c r="N51" s="5" t="s">
        <v>460</v>
      </c>
      <c r="O51" s="5" t="s">
        <v>464</v>
      </c>
      <c r="P51" s="5" t="s">
        <v>37</v>
      </c>
      <c r="Q51" s="5" t="s">
        <v>38</v>
      </c>
      <c r="R51" s="8">
        <v>30</v>
      </c>
      <c r="S51" s="5" t="s">
        <v>465</v>
      </c>
      <c r="T51" s="9">
        <v>6530.2</v>
      </c>
      <c r="U51" s="9"/>
      <c r="V51" s="5"/>
      <c r="W51" s="5"/>
      <c r="X51" s="9"/>
      <c r="Y51" s="9"/>
      <c r="Z51" s="5"/>
      <c r="AA51" s="5"/>
      <c r="AB51" s="5" t="s">
        <v>52</v>
      </c>
    </row>
    <row r="52" spans="1:28" x14ac:dyDescent="0.25">
      <c r="A52" s="5">
        <v>52</v>
      </c>
      <c r="B52" s="6">
        <v>42021</v>
      </c>
      <c r="C52" s="7">
        <v>0.74305555555555547</v>
      </c>
      <c r="D52" s="8" t="s">
        <v>28</v>
      </c>
      <c r="E52" s="8" t="s">
        <v>458</v>
      </c>
      <c r="F52" s="6">
        <v>41732</v>
      </c>
      <c r="G52" s="6">
        <v>42097</v>
      </c>
      <c r="H52" s="8" t="s">
        <v>459</v>
      </c>
      <c r="I52" s="5" t="s">
        <v>460</v>
      </c>
      <c r="J52" s="5" t="s">
        <v>461</v>
      </c>
      <c r="K52" s="5" t="s">
        <v>462</v>
      </c>
      <c r="L52" s="5"/>
      <c r="M52" s="5" t="s">
        <v>466</v>
      </c>
      <c r="N52" s="5" t="s">
        <v>463</v>
      </c>
      <c r="O52" s="5" t="s">
        <v>467</v>
      </c>
      <c r="P52" s="5" t="s">
        <v>37</v>
      </c>
      <c r="Q52" s="5" t="s">
        <v>43</v>
      </c>
      <c r="R52" s="8">
        <v>6</v>
      </c>
      <c r="S52" s="5" t="s">
        <v>465</v>
      </c>
      <c r="T52" s="9">
        <v>741.3</v>
      </c>
      <c r="U52" s="9"/>
      <c r="V52" s="5"/>
      <c r="W52" s="5"/>
      <c r="X52" s="9"/>
      <c r="Y52" s="9"/>
      <c r="Z52" s="5"/>
      <c r="AA52" s="5"/>
      <c r="AB52" s="5" t="s">
        <v>52</v>
      </c>
    </row>
    <row r="53" spans="1:28" x14ac:dyDescent="0.25">
      <c r="A53" s="5">
        <v>52</v>
      </c>
      <c r="B53" s="6">
        <v>42021</v>
      </c>
      <c r="C53" s="7">
        <v>0.74305555555555547</v>
      </c>
      <c r="D53" s="8" t="s">
        <v>28</v>
      </c>
      <c r="E53" s="8" t="s">
        <v>458</v>
      </c>
      <c r="F53" s="6">
        <v>41732</v>
      </c>
      <c r="G53" s="6">
        <v>42097</v>
      </c>
      <c r="H53" s="8" t="s">
        <v>459</v>
      </c>
      <c r="I53" s="5" t="s">
        <v>460</v>
      </c>
      <c r="J53" s="5" t="s">
        <v>461</v>
      </c>
      <c r="K53" s="5" t="s">
        <v>462</v>
      </c>
      <c r="L53" s="5"/>
      <c r="M53" s="5" t="s">
        <v>468</v>
      </c>
      <c r="N53" s="5" t="s">
        <v>115</v>
      </c>
      <c r="O53" s="5" t="s">
        <v>469</v>
      </c>
      <c r="P53" s="5" t="s">
        <v>37</v>
      </c>
      <c r="Q53" s="5" t="s">
        <v>43</v>
      </c>
      <c r="R53" s="8">
        <v>20</v>
      </c>
      <c r="S53" s="5" t="s">
        <v>465</v>
      </c>
      <c r="T53" s="9">
        <v>4397.8</v>
      </c>
      <c r="U53" s="9"/>
      <c r="V53" s="5"/>
      <c r="W53" s="5"/>
      <c r="X53" s="9"/>
      <c r="Y53" s="9"/>
      <c r="Z53" s="5"/>
      <c r="AA53" s="5"/>
      <c r="AB53" s="5" t="s">
        <v>52</v>
      </c>
    </row>
    <row r="54" spans="1:28" x14ac:dyDescent="0.25">
      <c r="A54" s="5">
        <v>53</v>
      </c>
      <c r="B54" s="6">
        <v>42021</v>
      </c>
      <c r="C54" s="7">
        <v>0.82638888888888884</v>
      </c>
      <c r="D54" s="8" t="s">
        <v>28</v>
      </c>
      <c r="E54" s="8" t="s">
        <v>470</v>
      </c>
      <c r="F54" s="6">
        <v>41990</v>
      </c>
      <c r="G54" s="6">
        <v>42355</v>
      </c>
      <c r="H54" s="8" t="s">
        <v>471</v>
      </c>
      <c r="I54" s="5" t="s">
        <v>472</v>
      </c>
      <c r="J54" s="5" t="s">
        <v>473</v>
      </c>
      <c r="K54" s="5" t="s">
        <v>474</v>
      </c>
      <c r="L54" s="5"/>
      <c r="M54" s="5" t="s">
        <v>475</v>
      </c>
      <c r="N54" s="5" t="s">
        <v>262</v>
      </c>
      <c r="O54" s="5" t="s">
        <v>476</v>
      </c>
      <c r="P54" s="5" t="s">
        <v>37</v>
      </c>
      <c r="Q54" s="5" t="s">
        <v>43</v>
      </c>
      <c r="R54" s="8">
        <v>31</v>
      </c>
      <c r="S54" s="5" t="s">
        <v>477</v>
      </c>
      <c r="T54" s="9">
        <v>5300.1</v>
      </c>
      <c r="U54" s="9"/>
      <c r="V54" s="5"/>
      <c r="W54" s="5"/>
      <c r="X54" s="9"/>
      <c r="Y54" s="9"/>
      <c r="Z54" s="5"/>
      <c r="AA54" s="5"/>
      <c r="AB54" s="5" t="s">
        <v>52</v>
      </c>
    </row>
    <row r="55" spans="1:28" x14ac:dyDescent="0.25">
      <c r="A55" s="5">
        <v>55</v>
      </c>
      <c r="B55" s="6">
        <v>42022</v>
      </c>
      <c r="C55" s="7">
        <v>0.44097222222222227</v>
      </c>
      <c r="D55" s="8" t="s">
        <v>28</v>
      </c>
      <c r="E55" s="8" t="s">
        <v>485</v>
      </c>
      <c r="F55" s="6">
        <v>41827</v>
      </c>
      <c r="G55" s="6">
        <v>42192</v>
      </c>
      <c r="H55" s="8" t="s">
        <v>486</v>
      </c>
      <c r="I55" s="5" t="s">
        <v>77</v>
      </c>
      <c r="J55" s="5" t="s">
        <v>487</v>
      </c>
      <c r="K55" s="5" t="s">
        <v>488</v>
      </c>
      <c r="L55" s="5"/>
      <c r="M55" s="5" t="s">
        <v>77</v>
      </c>
      <c r="N55" s="5" t="s">
        <v>487</v>
      </c>
      <c r="O55" s="5" t="s">
        <v>488</v>
      </c>
      <c r="P55" s="5" t="s">
        <v>56</v>
      </c>
      <c r="Q55" s="5" t="s">
        <v>43</v>
      </c>
      <c r="R55" s="8">
        <v>56</v>
      </c>
      <c r="S55" s="5" t="s">
        <v>489</v>
      </c>
      <c r="T55" s="9">
        <v>2700.3</v>
      </c>
      <c r="U55" s="9"/>
      <c r="V55" s="5"/>
      <c r="W55" s="5"/>
      <c r="X55" s="9"/>
      <c r="Y55" s="9"/>
      <c r="Z55" s="5"/>
      <c r="AA55" s="5"/>
      <c r="AB55" s="5" t="s">
        <v>52</v>
      </c>
    </row>
    <row r="56" spans="1:28" x14ac:dyDescent="0.25">
      <c r="A56" s="5">
        <v>56</v>
      </c>
      <c r="B56" s="6">
        <v>42022</v>
      </c>
      <c r="C56" s="7">
        <v>0.54166666666666663</v>
      </c>
      <c r="D56" s="8" t="s">
        <v>28</v>
      </c>
      <c r="E56" s="8" t="s">
        <v>490</v>
      </c>
      <c r="F56" s="6">
        <v>41827</v>
      </c>
      <c r="G56" s="6">
        <v>42192</v>
      </c>
      <c r="H56" s="8" t="s">
        <v>491</v>
      </c>
      <c r="I56" s="5" t="s">
        <v>492</v>
      </c>
      <c r="J56" s="5" t="s">
        <v>493</v>
      </c>
      <c r="K56" s="5" t="s">
        <v>494</v>
      </c>
      <c r="L56" s="5"/>
      <c r="M56" s="5" t="s">
        <v>492</v>
      </c>
      <c r="N56" s="5" t="s">
        <v>493</v>
      </c>
      <c r="O56" s="5" t="s">
        <v>494</v>
      </c>
      <c r="P56" s="5" t="s">
        <v>56</v>
      </c>
      <c r="Q56" s="5" t="s">
        <v>43</v>
      </c>
      <c r="R56" s="8">
        <v>24</v>
      </c>
      <c r="S56" s="5" t="s">
        <v>495</v>
      </c>
      <c r="T56" s="9">
        <v>4790.1000000000004</v>
      </c>
      <c r="U56" s="9"/>
      <c r="V56" s="5"/>
      <c r="W56" s="5"/>
      <c r="X56" s="9"/>
      <c r="Y56" s="9"/>
      <c r="Z56" s="5"/>
      <c r="AA56" s="5"/>
      <c r="AB56" s="5" t="s">
        <v>52</v>
      </c>
    </row>
    <row r="57" spans="1:28" x14ac:dyDescent="0.25">
      <c r="A57" s="5">
        <v>58</v>
      </c>
      <c r="B57" s="6">
        <v>42023</v>
      </c>
      <c r="C57" s="7">
        <v>0.25</v>
      </c>
      <c r="D57" s="8" t="s">
        <v>28</v>
      </c>
      <c r="E57" s="8" t="s">
        <v>505</v>
      </c>
      <c r="F57" s="6">
        <v>41829</v>
      </c>
      <c r="G57" s="6">
        <v>42194</v>
      </c>
      <c r="H57" s="8" t="s">
        <v>506</v>
      </c>
      <c r="I57" s="5" t="s">
        <v>507</v>
      </c>
      <c r="J57" s="5" t="s">
        <v>71</v>
      </c>
      <c r="K57" s="5" t="s">
        <v>508</v>
      </c>
      <c r="L57" s="5"/>
      <c r="M57" s="5" t="s">
        <v>507</v>
      </c>
      <c r="N57" s="5" t="s">
        <v>71</v>
      </c>
      <c r="O57" s="5" t="s">
        <v>508</v>
      </c>
      <c r="P57" s="5" t="s">
        <v>56</v>
      </c>
      <c r="Q57" s="5" t="s">
        <v>43</v>
      </c>
      <c r="R57" s="8">
        <v>51</v>
      </c>
      <c r="S57" s="5" t="s">
        <v>509</v>
      </c>
      <c r="T57" s="9">
        <v>2764.73</v>
      </c>
      <c r="U57" s="9"/>
      <c r="V57" s="5"/>
      <c r="W57" s="5"/>
      <c r="X57" s="9"/>
      <c r="Y57" s="9"/>
      <c r="Z57" s="5"/>
      <c r="AA57" s="5"/>
      <c r="AB57" s="5" t="s">
        <v>52</v>
      </c>
    </row>
    <row r="58" spans="1:28" x14ac:dyDescent="0.25">
      <c r="A58" s="5">
        <v>58</v>
      </c>
      <c r="B58" s="6">
        <v>42023</v>
      </c>
      <c r="C58" s="7">
        <v>0.25</v>
      </c>
      <c r="D58" s="8" t="s">
        <v>28</v>
      </c>
      <c r="E58" s="8" t="s">
        <v>505</v>
      </c>
      <c r="F58" s="6">
        <v>41829</v>
      </c>
      <c r="G58" s="6">
        <v>42194</v>
      </c>
      <c r="H58" s="8" t="s">
        <v>506</v>
      </c>
      <c r="I58" s="5" t="s">
        <v>507</v>
      </c>
      <c r="J58" s="5" t="s">
        <v>71</v>
      </c>
      <c r="K58" s="5" t="s">
        <v>508</v>
      </c>
      <c r="L58" s="5"/>
      <c r="M58" s="5" t="s">
        <v>219</v>
      </c>
      <c r="N58" s="5" t="s">
        <v>510</v>
      </c>
      <c r="O58" s="5" t="s">
        <v>311</v>
      </c>
      <c r="P58" s="5" t="s">
        <v>37</v>
      </c>
      <c r="Q58" s="5" t="s">
        <v>38</v>
      </c>
      <c r="R58" s="8">
        <v>21</v>
      </c>
      <c r="S58" s="5" t="s">
        <v>509</v>
      </c>
      <c r="T58" s="9">
        <v>6749.4</v>
      </c>
      <c r="U58" s="9"/>
      <c r="V58" s="5"/>
      <c r="W58" s="5"/>
      <c r="X58" s="9"/>
      <c r="Y58" s="9"/>
      <c r="Z58" s="5"/>
      <c r="AA58" s="5"/>
      <c r="AB58" s="5" t="s">
        <v>52</v>
      </c>
    </row>
    <row r="59" spans="1:28" x14ac:dyDescent="0.25">
      <c r="A59" s="5">
        <v>58</v>
      </c>
      <c r="B59" s="6">
        <v>42023</v>
      </c>
      <c r="C59" s="7">
        <v>0.25</v>
      </c>
      <c r="D59" s="8" t="s">
        <v>28</v>
      </c>
      <c r="E59" s="8" t="s">
        <v>505</v>
      </c>
      <c r="F59" s="6">
        <v>41829</v>
      </c>
      <c r="G59" s="6">
        <v>42194</v>
      </c>
      <c r="H59" s="8" t="s">
        <v>506</v>
      </c>
      <c r="I59" s="5" t="s">
        <v>507</v>
      </c>
      <c r="J59" s="5" t="s">
        <v>71</v>
      </c>
      <c r="K59" s="5" t="s">
        <v>508</v>
      </c>
      <c r="L59" s="5"/>
      <c r="M59" s="5" t="s">
        <v>511</v>
      </c>
      <c r="N59" s="5" t="s">
        <v>512</v>
      </c>
      <c r="O59" s="5" t="s">
        <v>513</v>
      </c>
      <c r="P59" s="5" t="s">
        <v>37</v>
      </c>
      <c r="Q59" s="5" t="s">
        <v>38</v>
      </c>
      <c r="R59" s="8">
        <v>41</v>
      </c>
      <c r="S59" s="5" t="s">
        <v>509</v>
      </c>
      <c r="T59" s="9">
        <v>7788.3</v>
      </c>
      <c r="U59" s="9"/>
      <c r="V59" s="5"/>
      <c r="W59" s="5"/>
      <c r="X59" s="9"/>
      <c r="Y59" s="9"/>
      <c r="Z59" s="5"/>
      <c r="AA59" s="5"/>
      <c r="AB59" s="5" t="s">
        <v>52</v>
      </c>
    </row>
    <row r="60" spans="1:28" x14ac:dyDescent="0.25">
      <c r="A60" s="5">
        <v>58</v>
      </c>
      <c r="B60" s="6">
        <v>42023</v>
      </c>
      <c r="C60" s="7">
        <v>0.25</v>
      </c>
      <c r="D60" s="8" t="s">
        <v>28</v>
      </c>
      <c r="E60" s="8" t="s">
        <v>505</v>
      </c>
      <c r="F60" s="6">
        <v>41829</v>
      </c>
      <c r="G60" s="6">
        <v>42194</v>
      </c>
      <c r="H60" s="8" t="s">
        <v>506</v>
      </c>
      <c r="I60" s="5" t="s">
        <v>507</v>
      </c>
      <c r="J60" s="5" t="s">
        <v>71</v>
      </c>
      <c r="K60" s="5" t="s">
        <v>508</v>
      </c>
      <c r="L60" s="5"/>
      <c r="M60" s="5" t="s">
        <v>510</v>
      </c>
      <c r="N60" s="5" t="s">
        <v>514</v>
      </c>
      <c r="O60" s="5" t="s">
        <v>515</v>
      </c>
      <c r="P60" s="5" t="s">
        <v>37</v>
      </c>
      <c r="Q60" s="5" t="s">
        <v>38</v>
      </c>
      <c r="R60" s="8">
        <v>42</v>
      </c>
      <c r="S60" s="5" t="s">
        <v>509</v>
      </c>
      <c r="T60" s="9">
        <v>6734.1</v>
      </c>
      <c r="U60" s="9"/>
      <c r="V60" s="5"/>
      <c r="W60" s="5"/>
      <c r="X60" s="9"/>
      <c r="Y60" s="9"/>
      <c r="Z60" s="5"/>
      <c r="AA60" s="5"/>
      <c r="AB60" s="5" t="s">
        <v>52</v>
      </c>
    </row>
    <row r="61" spans="1:28" x14ac:dyDescent="0.25">
      <c r="A61" s="5">
        <v>61</v>
      </c>
      <c r="B61" s="6">
        <v>42023</v>
      </c>
      <c r="C61" s="7">
        <v>0.86458333333333337</v>
      </c>
      <c r="D61" s="8" t="s">
        <v>28</v>
      </c>
      <c r="E61" s="8" t="s">
        <v>530</v>
      </c>
      <c r="F61" s="6">
        <v>41956</v>
      </c>
      <c r="G61" s="6">
        <v>42321</v>
      </c>
      <c r="H61" s="8" t="s">
        <v>531</v>
      </c>
      <c r="I61" s="5" t="s">
        <v>532</v>
      </c>
      <c r="J61" s="5" t="s">
        <v>53</v>
      </c>
      <c r="K61" s="5" t="s">
        <v>533</v>
      </c>
      <c r="L61" s="5"/>
      <c r="M61" s="5" t="s">
        <v>534</v>
      </c>
      <c r="N61" s="5" t="s">
        <v>535</v>
      </c>
      <c r="O61" s="5" t="s">
        <v>536</v>
      </c>
      <c r="P61" s="5" t="s">
        <v>37</v>
      </c>
      <c r="Q61" s="5" t="s">
        <v>38</v>
      </c>
      <c r="R61" s="8">
        <v>7</v>
      </c>
      <c r="S61" s="5" t="s">
        <v>537</v>
      </c>
      <c r="T61" s="9">
        <v>496.2</v>
      </c>
      <c r="U61" s="9"/>
      <c r="V61" s="5"/>
      <c r="W61" s="5"/>
      <c r="X61" s="9"/>
      <c r="Y61" s="9"/>
      <c r="Z61" s="5"/>
      <c r="AA61" s="5"/>
      <c r="AB61" s="5" t="s">
        <v>52</v>
      </c>
    </row>
    <row r="62" spans="1:28" x14ac:dyDescent="0.25">
      <c r="A62" s="5">
        <v>62</v>
      </c>
      <c r="B62" s="6">
        <v>42023</v>
      </c>
      <c r="C62" s="7">
        <v>0.77083333333333337</v>
      </c>
      <c r="D62" s="8" t="s">
        <v>28</v>
      </c>
      <c r="E62" s="8" t="s">
        <v>538</v>
      </c>
      <c r="F62" s="6">
        <v>41986</v>
      </c>
      <c r="G62" s="6">
        <v>42351</v>
      </c>
      <c r="H62" s="8" t="s">
        <v>539</v>
      </c>
      <c r="I62" s="5" t="s">
        <v>540</v>
      </c>
      <c r="J62" s="5" t="s">
        <v>153</v>
      </c>
      <c r="K62" s="5" t="s">
        <v>541</v>
      </c>
      <c r="L62" s="5"/>
      <c r="M62" s="5" t="s">
        <v>540</v>
      </c>
      <c r="N62" s="5" t="s">
        <v>153</v>
      </c>
      <c r="O62" s="5" t="s">
        <v>541</v>
      </c>
      <c r="P62" s="5" t="s">
        <v>56</v>
      </c>
      <c r="Q62" s="5" t="s">
        <v>43</v>
      </c>
      <c r="R62" s="8">
        <v>33</v>
      </c>
      <c r="S62" s="5" t="s">
        <v>542</v>
      </c>
      <c r="T62" s="9">
        <v>7906.5000000000009</v>
      </c>
      <c r="U62" s="9"/>
      <c r="V62" s="5"/>
      <c r="W62" s="5"/>
      <c r="X62" s="9"/>
      <c r="Y62" s="9"/>
      <c r="Z62" s="5"/>
      <c r="AA62" s="5"/>
      <c r="AB62" s="5" t="s">
        <v>83</v>
      </c>
    </row>
    <row r="63" spans="1:28" x14ac:dyDescent="0.25">
      <c r="A63" s="5">
        <v>63</v>
      </c>
      <c r="B63" s="6">
        <v>42023</v>
      </c>
      <c r="C63" s="7">
        <v>0.90277777777777779</v>
      </c>
      <c r="D63" s="8" t="s">
        <v>28</v>
      </c>
      <c r="E63" s="8" t="s">
        <v>543</v>
      </c>
      <c r="F63" s="6">
        <v>41653</v>
      </c>
      <c r="G63" s="6">
        <v>42018</v>
      </c>
      <c r="H63" s="8" t="s">
        <v>177</v>
      </c>
      <c r="I63" s="5" t="s">
        <v>544</v>
      </c>
      <c r="J63" s="5" t="s">
        <v>545</v>
      </c>
      <c r="K63" s="5" t="s">
        <v>546</v>
      </c>
      <c r="L63" s="5"/>
      <c r="M63" s="5" t="s">
        <v>128</v>
      </c>
      <c r="N63" s="5" t="s">
        <v>547</v>
      </c>
      <c r="O63" s="5" t="s">
        <v>548</v>
      </c>
      <c r="P63" s="5" t="s">
        <v>37</v>
      </c>
      <c r="Q63" s="5" t="s">
        <v>43</v>
      </c>
      <c r="R63" s="8">
        <v>25</v>
      </c>
      <c r="S63" s="5" t="s">
        <v>549</v>
      </c>
      <c r="T63" s="9">
        <v>1203.2</v>
      </c>
      <c r="U63" s="9"/>
      <c r="V63" s="5"/>
      <c r="W63" s="5"/>
      <c r="X63" s="9"/>
      <c r="Y63" s="9"/>
      <c r="Z63" s="5"/>
      <c r="AA63" s="5"/>
      <c r="AB63" s="5" t="s">
        <v>52</v>
      </c>
    </row>
    <row r="64" spans="1:28" x14ac:dyDescent="0.25">
      <c r="A64" s="5">
        <v>63</v>
      </c>
      <c r="B64" s="6">
        <v>42023</v>
      </c>
      <c r="C64" s="7">
        <v>0.90277777777777779</v>
      </c>
      <c r="D64" s="8" t="s">
        <v>28</v>
      </c>
      <c r="E64" s="8" t="s">
        <v>543</v>
      </c>
      <c r="F64" s="6">
        <v>41653</v>
      </c>
      <c r="G64" s="6">
        <v>42018</v>
      </c>
      <c r="H64" s="8" t="s">
        <v>177</v>
      </c>
      <c r="I64" s="5" t="s">
        <v>544</v>
      </c>
      <c r="J64" s="5" t="s">
        <v>545</v>
      </c>
      <c r="K64" s="5" t="s">
        <v>546</v>
      </c>
      <c r="L64" s="5"/>
      <c r="M64" s="5" t="s">
        <v>544</v>
      </c>
      <c r="N64" s="5" t="s">
        <v>545</v>
      </c>
      <c r="O64" s="5" t="s">
        <v>546</v>
      </c>
      <c r="P64" s="5" t="s">
        <v>56</v>
      </c>
      <c r="Q64" s="5" t="s">
        <v>43</v>
      </c>
      <c r="R64" s="8">
        <v>27</v>
      </c>
      <c r="S64" s="5" t="s">
        <v>549</v>
      </c>
      <c r="T64" s="9">
        <v>2017</v>
      </c>
      <c r="U64" s="9"/>
      <c r="V64" s="5"/>
      <c r="W64" s="5"/>
      <c r="X64" s="9"/>
      <c r="Y64" s="9"/>
      <c r="Z64" s="5"/>
      <c r="AA64" s="5"/>
      <c r="AB64" s="5" t="s">
        <v>52</v>
      </c>
    </row>
    <row r="65" spans="1:28" x14ac:dyDescent="0.25">
      <c r="A65" s="5">
        <v>65</v>
      </c>
      <c r="B65" s="6">
        <v>42025</v>
      </c>
      <c r="C65" s="7">
        <v>0.48958333333333331</v>
      </c>
      <c r="D65" s="8" t="s">
        <v>28</v>
      </c>
      <c r="E65" s="8" t="s">
        <v>558</v>
      </c>
      <c r="F65" s="6">
        <v>41956</v>
      </c>
      <c r="G65" s="6">
        <v>42321</v>
      </c>
      <c r="H65" s="8" t="s">
        <v>559</v>
      </c>
      <c r="I65" s="5" t="s">
        <v>560</v>
      </c>
      <c r="J65" s="5" t="s">
        <v>561</v>
      </c>
      <c r="K65" s="5" t="s">
        <v>562</v>
      </c>
      <c r="L65" s="5"/>
      <c r="M65" s="5" t="s">
        <v>563</v>
      </c>
      <c r="N65" s="5" t="s">
        <v>564</v>
      </c>
      <c r="O65" s="5" t="s">
        <v>565</v>
      </c>
      <c r="P65" s="5" t="s">
        <v>37</v>
      </c>
      <c r="Q65" s="5" t="s">
        <v>38</v>
      </c>
      <c r="R65" s="8">
        <v>24</v>
      </c>
      <c r="S65" s="5" t="s">
        <v>566</v>
      </c>
      <c r="T65" s="9">
        <v>125</v>
      </c>
      <c r="U65" s="9"/>
      <c r="V65" s="5"/>
      <c r="W65" s="5"/>
      <c r="X65" s="9"/>
      <c r="Y65" s="9"/>
      <c r="Z65" s="5"/>
      <c r="AA65" s="5"/>
      <c r="AB65" s="11" t="s">
        <v>52</v>
      </c>
    </row>
    <row r="66" spans="1:28" x14ac:dyDescent="0.25">
      <c r="A66" s="5">
        <v>65</v>
      </c>
      <c r="B66" s="6">
        <v>42025</v>
      </c>
      <c r="C66" s="7">
        <v>0.48958333333333331</v>
      </c>
      <c r="D66" s="8" t="s">
        <v>28</v>
      </c>
      <c r="E66" s="8" t="s">
        <v>558</v>
      </c>
      <c r="F66" s="6">
        <v>41956</v>
      </c>
      <c r="G66" s="6">
        <v>42321</v>
      </c>
      <c r="H66" s="8" t="s">
        <v>559</v>
      </c>
      <c r="I66" s="5" t="s">
        <v>560</v>
      </c>
      <c r="J66" s="5" t="s">
        <v>561</v>
      </c>
      <c r="K66" s="5" t="s">
        <v>562</v>
      </c>
      <c r="L66" s="5"/>
      <c r="M66" s="5" t="s">
        <v>564</v>
      </c>
      <c r="N66" s="5" t="s">
        <v>115</v>
      </c>
      <c r="O66" s="5" t="s">
        <v>567</v>
      </c>
      <c r="P66" s="5" t="s">
        <v>37</v>
      </c>
      <c r="Q66" s="5" t="s">
        <v>43</v>
      </c>
      <c r="R66" s="8">
        <v>63</v>
      </c>
      <c r="S66" s="5" t="s">
        <v>566</v>
      </c>
      <c r="T66" s="9">
        <v>115.3</v>
      </c>
      <c r="U66" s="9"/>
      <c r="V66" s="5"/>
      <c r="W66" s="5"/>
      <c r="X66" s="9"/>
      <c r="Y66" s="9"/>
      <c r="Z66" s="5"/>
      <c r="AA66" s="5"/>
      <c r="AB66" s="11" t="s">
        <v>52</v>
      </c>
    </row>
    <row r="67" spans="1:28" x14ac:dyDescent="0.25">
      <c r="A67" s="5">
        <v>65</v>
      </c>
      <c r="B67" s="6">
        <v>42025</v>
      </c>
      <c r="C67" s="7">
        <v>0.48958333333333331</v>
      </c>
      <c r="D67" s="8" t="s">
        <v>28</v>
      </c>
      <c r="E67" s="8" t="s">
        <v>558</v>
      </c>
      <c r="F67" s="6">
        <v>41956</v>
      </c>
      <c r="G67" s="6">
        <v>42321</v>
      </c>
      <c r="H67" s="8" t="s">
        <v>559</v>
      </c>
      <c r="I67" s="5" t="s">
        <v>560</v>
      </c>
      <c r="J67" s="5" t="s">
        <v>561</v>
      </c>
      <c r="K67" s="5" t="s">
        <v>562</v>
      </c>
      <c r="L67" s="5"/>
      <c r="M67" s="5" t="s">
        <v>560</v>
      </c>
      <c r="N67" s="5" t="s">
        <v>561</v>
      </c>
      <c r="O67" s="5" t="s">
        <v>562</v>
      </c>
      <c r="P67" s="5" t="s">
        <v>56</v>
      </c>
      <c r="Q67" s="5" t="s">
        <v>43</v>
      </c>
      <c r="R67" s="8">
        <v>28</v>
      </c>
      <c r="S67" s="5" t="s">
        <v>566</v>
      </c>
      <c r="T67" s="9"/>
      <c r="U67" s="9"/>
      <c r="V67" s="5"/>
      <c r="W67" s="5"/>
      <c r="X67" s="9"/>
      <c r="Y67" s="9"/>
      <c r="Z67" s="5"/>
      <c r="AA67" s="5"/>
      <c r="AB67" s="11" t="s">
        <v>52</v>
      </c>
    </row>
    <row r="68" spans="1:28" x14ac:dyDescent="0.25">
      <c r="A68" s="5">
        <v>66</v>
      </c>
      <c r="B68" s="6">
        <v>42025</v>
      </c>
      <c r="C68" s="7">
        <v>0.96527777777777779</v>
      </c>
      <c r="D68" s="8" t="s">
        <v>28</v>
      </c>
      <c r="E68" s="8" t="s">
        <v>568</v>
      </c>
      <c r="F68" s="6">
        <v>41908</v>
      </c>
      <c r="G68" s="6">
        <v>42273</v>
      </c>
      <c r="H68" s="8" t="s">
        <v>569</v>
      </c>
      <c r="I68" s="5" t="s">
        <v>373</v>
      </c>
      <c r="J68" s="5" t="s">
        <v>570</v>
      </c>
      <c r="K68" s="5" t="s">
        <v>571</v>
      </c>
      <c r="L68" s="5"/>
      <c r="M68" s="5" t="s">
        <v>572</v>
      </c>
      <c r="N68" s="5" t="s">
        <v>570</v>
      </c>
      <c r="O68" s="5" t="s">
        <v>571</v>
      </c>
      <c r="P68" s="5" t="s">
        <v>56</v>
      </c>
      <c r="Q68" s="5" t="s">
        <v>43</v>
      </c>
      <c r="R68" s="8">
        <v>32</v>
      </c>
      <c r="S68" s="5" t="s">
        <v>573</v>
      </c>
      <c r="T68" s="9"/>
      <c r="U68" s="9"/>
      <c r="V68" s="5"/>
      <c r="W68" s="5"/>
      <c r="X68" s="9"/>
      <c r="Y68" s="9"/>
      <c r="Z68" s="5"/>
      <c r="AA68" s="5"/>
      <c r="AB68" s="11" t="s">
        <v>52</v>
      </c>
    </row>
    <row r="69" spans="1:28" x14ac:dyDescent="0.25">
      <c r="A69" s="5">
        <v>67</v>
      </c>
      <c r="B69" s="6">
        <v>42025</v>
      </c>
      <c r="C69" s="7">
        <v>0.49305555555555558</v>
      </c>
      <c r="D69" s="8" t="s">
        <v>102</v>
      </c>
      <c r="E69" s="8" t="s">
        <v>574</v>
      </c>
      <c r="F69" s="6">
        <v>41841</v>
      </c>
      <c r="G69" s="6">
        <v>42206</v>
      </c>
      <c r="H69" s="8" t="s">
        <v>575</v>
      </c>
      <c r="I69" s="5" t="s">
        <v>576</v>
      </c>
      <c r="J69" s="5" t="s">
        <v>233</v>
      </c>
      <c r="K69" s="5" t="s">
        <v>577</v>
      </c>
      <c r="L69" s="5"/>
      <c r="M69" s="5" t="s">
        <v>578</v>
      </c>
      <c r="N69" s="5" t="s">
        <v>65</v>
      </c>
      <c r="O69" s="5" t="s">
        <v>579</v>
      </c>
      <c r="P69" s="5" t="s">
        <v>37</v>
      </c>
      <c r="Q69" s="5" t="s">
        <v>43</v>
      </c>
      <c r="R69" s="8">
        <v>12</v>
      </c>
      <c r="S69" s="5" t="s">
        <v>158</v>
      </c>
      <c r="T69" s="9"/>
      <c r="U69" s="9"/>
      <c r="V69" s="5"/>
      <c r="W69" s="5"/>
      <c r="X69" s="9"/>
      <c r="Y69" s="9"/>
      <c r="Z69" s="5"/>
      <c r="AA69" s="5"/>
      <c r="AB69" s="11" t="s">
        <v>83</v>
      </c>
    </row>
    <row r="70" spans="1:28" x14ac:dyDescent="0.25">
      <c r="A70" s="5">
        <v>68</v>
      </c>
      <c r="B70" s="6">
        <v>42025</v>
      </c>
      <c r="C70" s="7">
        <v>0.51388888888888895</v>
      </c>
      <c r="D70" s="8" t="s">
        <v>74</v>
      </c>
      <c r="E70" s="8" t="s">
        <v>580</v>
      </c>
      <c r="F70" s="6">
        <v>41793</v>
      </c>
      <c r="G70" s="6">
        <v>42158</v>
      </c>
      <c r="H70" s="8" t="s">
        <v>581</v>
      </c>
      <c r="I70" s="5" t="s">
        <v>115</v>
      </c>
      <c r="J70" s="5" t="s">
        <v>342</v>
      </c>
      <c r="K70" s="5" t="s">
        <v>582</v>
      </c>
      <c r="L70" s="5"/>
      <c r="M70" s="5" t="s">
        <v>115</v>
      </c>
      <c r="N70" s="5" t="s">
        <v>342</v>
      </c>
      <c r="O70" s="5" t="s">
        <v>244</v>
      </c>
      <c r="P70" s="5" t="s">
        <v>56</v>
      </c>
      <c r="Q70" s="5" t="s">
        <v>43</v>
      </c>
      <c r="R70" s="8">
        <v>65</v>
      </c>
      <c r="S70" s="5" t="s">
        <v>583</v>
      </c>
      <c r="T70" s="9"/>
      <c r="U70" s="9"/>
      <c r="V70" s="5"/>
      <c r="W70" s="5"/>
      <c r="X70" s="9"/>
      <c r="Y70" s="9"/>
      <c r="Z70" s="5"/>
      <c r="AA70" s="5"/>
      <c r="AB70" s="11" t="s">
        <v>52</v>
      </c>
    </row>
    <row r="71" spans="1:28" x14ac:dyDescent="0.25">
      <c r="A71" s="5">
        <v>69</v>
      </c>
      <c r="B71" s="6">
        <v>42026</v>
      </c>
      <c r="C71" s="7">
        <v>0.78125</v>
      </c>
      <c r="D71" s="8" t="s">
        <v>28</v>
      </c>
      <c r="E71" s="8" t="s">
        <v>1879</v>
      </c>
      <c r="F71" s="6">
        <v>41774</v>
      </c>
      <c r="G71" s="6">
        <v>42139</v>
      </c>
      <c r="H71" s="8" t="s">
        <v>1880</v>
      </c>
      <c r="I71" s="5" t="s">
        <v>1881</v>
      </c>
      <c r="J71" s="5" t="s">
        <v>417</v>
      </c>
      <c r="K71" s="5" t="s">
        <v>1882</v>
      </c>
      <c r="L71" s="5"/>
      <c r="M71" s="5" t="s">
        <v>424</v>
      </c>
      <c r="N71" s="5" t="s">
        <v>162</v>
      </c>
      <c r="O71" s="5" t="s">
        <v>223</v>
      </c>
      <c r="P71" s="5" t="s">
        <v>56</v>
      </c>
      <c r="Q71" s="5" t="s">
        <v>43</v>
      </c>
      <c r="R71" s="8">
        <v>41</v>
      </c>
      <c r="S71" s="5" t="s">
        <v>1883</v>
      </c>
      <c r="T71" s="9">
        <v>1287.3</v>
      </c>
      <c r="U71" s="9"/>
      <c r="V71" s="5"/>
      <c r="W71" s="5"/>
      <c r="X71" s="9"/>
      <c r="Y71" s="9"/>
      <c r="Z71" s="5"/>
      <c r="AA71" s="5"/>
      <c r="AB71" s="11" t="s">
        <v>83</v>
      </c>
    </row>
    <row r="72" spans="1:28" x14ac:dyDescent="0.25">
      <c r="A72" s="5">
        <v>71</v>
      </c>
      <c r="B72" s="6">
        <v>42027</v>
      </c>
      <c r="C72" s="7">
        <v>0.75694444444444453</v>
      </c>
      <c r="D72" s="8" t="s">
        <v>28</v>
      </c>
      <c r="E72" s="8" t="s">
        <v>591</v>
      </c>
      <c r="F72" s="6">
        <v>41662</v>
      </c>
      <c r="G72" s="6">
        <v>42027</v>
      </c>
      <c r="H72" s="8" t="s">
        <v>592</v>
      </c>
      <c r="I72" s="5" t="s">
        <v>593</v>
      </c>
      <c r="J72" s="5" t="s">
        <v>324</v>
      </c>
      <c r="K72" s="5" t="s">
        <v>594</v>
      </c>
      <c r="L72" s="5"/>
      <c r="M72" s="5" t="s">
        <v>593</v>
      </c>
      <c r="N72" s="5" t="s">
        <v>324</v>
      </c>
      <c r="O72" s="5" t="s">
        <v>594</v>
      </c>
      <c r="P72" s="5" t="s">
        <v>56</v>
      </c>
      <c r="Q72" s="5" t="s">
        <v>38</v>
      </c>
      <c r="R72" s="8">
        <v>36</v>
      </c>
      <c r="S72" s="5" t="s">
        <v>595</v>
      </c>
      <c r="T72" s="9">
        <v>7317.3</v>
      </c>
      <c r="U72" s="9"/>
      <c r="V72" s="5"/>
      <c r="W72" s="5"/>
      <c r="X72" s="9"/>
      <c r="Y72" s="9"/>
      <c r="Z72" s="5"/>
      <c r="AA72" s="5"/>
      <c r="AB72" s="11" t="s">
        <v>83</v>
      </c>
    </row>
    <row r="73" spans="1:28" x14ac:dyDescent="0.25">
      <c r="A73" s="5">
        <v>72</v>
      </c>
      <c r="B73" s="6">
        <v>42028</v>
      </c>
      <c r="C73" s="7">
        <v>0.58333333333333337</v>
      </c>
      <c r="D73" s="8" t="s">
        <v>28</v>
      </c>
      <c r="E73" s="8" t="s">
        <v>596</v>
      </c>
      <c r="F73" s="6">
        <v>41974</v>
      </c>
      <c r="G73" s="6">
        <v>42339</v>
      </c>
      <c r="H73" s="8" t="s">
        <v>597</v>
      </c>
      <c r="I73" s="5" t="s">
        <v>115</v>
      </c>
      <c r="J73" s="5" t="s">
        <v>598</v>
      </c>
      <c r="K73" s="5" t="s">
        <v>599</v>
      </c>
      <c r="L73" s="5"/>
      <c r="M73" s="5" t="s">
        <v>86</v>
      </c>
      <c r="N73" s="5" t="s">
        <v>86</v>
      </c>
      <c r="O73" s="5" t="s">
        <v>600</v>
      </c>
      <c r="P73" s="5" t="s">
        <v>37</v>
      </c>
      <c r="Q73" s="5" t="s">
        <v>38</v>
      </c>
      <c r="R73" s="8">
        <v>31</v>
      </c>
      <c r="S73" s="5" t="s">
        <v>601</v>
      </c>
      <c r="T73" s="9">
        <v>2555.6</v>
      </c>
      <c r="U73" s="9"/>
      <c r="V73" s="5"/>
      <c r="W73" s="5"/>
      <c r="X73" s="9"/>
      <c r="Y73" s="9"/>
      <c r="Z73" s="5"/>
      <c r="AA73" s="5"/>
      <c r="AB73" s="11" t="s">
        <v>52</v>
      </c>
    </row>
    <row r="74" spans="1:28" x14ac:dyDescent="0.25">
      <c r="A74" s="5">
        <v>72</v>
      </c>
      <c r="B74" s="6">
        <v>42028</v>
      </c>
      <c r="C74" s="7">
        <v>0.58333333333333337</v>
      </c>
      <c r="D74" s="8" t="s">
        <v>28</v>
      </c>
      <c r="E74" s="8" t="s">
        <v>596</v>
      </c>
      <c r="F74" s="6">
        <v>41974</v>
      </c>
      <c r="G74" s="6">
        <v>42339</v>
      </c>
      <c r="H74" s="8" t="s">
        <v>597</v>
      </c>
      <c r="I74" s="5" t="s">
        <v>115</v>
      </c>
      <c r="J74" s="5" t="s">
        <v>598</v>
      </c>
      <c r="K74" s="5" t="s">
        <v>599</v>
      </c>
      <c r="L74" s="5"/>
      <c r="M74" s="5" t="s">
        <v>115</v>
      </c>
      <c r="N74" s="5" t="s">
        <v>598</v>
      </c>
      <c r="O74" s="5" t="s">
        <v>602</v>
      </c>
      <c r="P74" s="5" t="s">
        <v>37</v>
      </c>
      <c r="Q74" s="5" t="s">
        <v>43</v>
      </c>
      <c r="R74" s="8">
        <v>36</v>
      </c>
      <c r="S74" s="5" t="s">
        <v>601</v>
      </c>
      <c r="T74" s="9">
        <v>7146.9</v>
      </c>
      <c r="U74" s="9"/>
      <c r="V74" s="5"/>
      <c r="W74" s="5"/>
      <c r="X74" s="9"/>
      <c r="Y74" s="9"/>
      <c r="Z74" s="5"/>
      <c r="AA74" s="5"/>
      <c r="AB74" s="11" t="s">
        <v>52</v>
      </c>
    </row>
    <row r="75" spans="1:28" x14ac:dyDescent="0.25">
      <c r="A75" s="5">
        <v>73</v>
      </c>
      <c r="B75" s="6">
        <v>42028</v>
      </c>
      <c r="C75" s="7">
        <v>0.58333333333333337</v>
      </c>
      <c r="D75" s="8" t="s">
        <v>28</v>
      </c>
      <c r="E75" s="8" t="s">
        <v>603</v>
      </c>
      <c r="F75" s="6">
        <v>41793</v>
      </c>
      <c r="G75" s="6">
        <v>42158</v>
      </c>
      <c r="H75" s="8" t="s">
        <v>604</v>
      </c>
      <c r="I75" s="5" t="s">
        <v>514</v>
      </c>
      <c r="J75" s="5" t="s">
        <v>598</v>
      </c>
      <c r="K75" s="5" t="s">
        <v>605</v>
      </c>
      <c r="L75" s="5"/>
      <c r="M75" s="5" t="s">
        <v>606</v>
      </c>
      <c r="N75" s="5" t="s">
        <v>607</v>
      </c>
      <c r="O75" s="5" t="s">
        <v>608</v>
      </c>
      <c r="P75" s="5" t="s">
        <v>37</v>
      </c>
      <c r="Q75" s="5" t="s">
        <v>43</v>
      </c>
      <c r="R75" s="8">
        <v>16</v>
      </c>
      <c r="S75" s="5" t="s">
        <v>601</v>
      </c>
      <c r="T75" s="9">
        <v>1215.7</v>
      </c>
      <c r="U75" s="9"/>
      <c r="V75" s="5"/>
      <c r="W75" s="5"/>
      <c r="X75" s="9"/>
      <c r="Y75" s="9"/>
      <c r="Z75" s="5"/>
      <c r="AA75" s="5"/>
      <c r="AB75" s="11" t="s">
        <v>52</v>
      </c>
    </row>
    <row r="76" spans="1:28" x14ac:dyDescent="0.25">
      <c r="A76" s="5">
        <v>74</v>
      </c>
      <c r="B76" s="6">
        <v>42028</v>
      </c>
      <c r="C76" s="7">
        <v>0.68055555555555547</v>
      </c>
      <c r="D76" s="8" t="s">
        <v>28</v>
      </c>
      <c r="E76" s="8" t="s">
        <v>609</v>
      </c>
      <c r="F76" s="6">
        <v>41666</v>
      </c>
      <c r="G76" s="6">
        <v>42031</v>
      </c>
      <c r="H76" s="8" t="s">
        <v>610</v>
      </c>
      <c r="I76" s="5" t="s">
        <v>187</v>
      </c>
      <c r="J76" s="5" t="s">
        <v>233</v>
      </c>
      <c r="K76" s="5" t="s">
        <v>33</v>
      </c>
      <c r="L76" s="5"/>
      <c r="M76" s="5" t="s">
        <v>219</v>
      </c>
      <c r="N76" s="5" t="s">
        <v>233</v>
      </c>
      <c r="O76" s="5" t="s">
        <v>33</v>
      </c>
      <c r="P76" s="5" t="s">
        <v>56</v>
      </c>
      <c r="Q76" s="5" t="s">
        <v>43</v>
      </c>
      <c r="R76" s="8">
        <v>37</v>
      </c>
      <c r="S76" s="5" t="s">
        <v>611</v>
      </c>
      <c r="T76" s="9">
        <v>6533.4</v>
      </c>
      <c r="U76" s="9"/>
      <c r="V76" s="5"/>
      <c r="W76" s="5"/>
      <c r="X76" s="9"/>
      <c r="Y76" s="9"/>
      <c r="Z76" s="5"/>
      <c r="AA76" s="5"/>
      <c r="AB76" s="11" t="s">
        <v>83</v>
      </c>
    </row>
    <row r="77" spans="1:28" x14ac:dyDescent="0.25">
      <c r="A77" s="5">
        <v>75</v>
      </c>
      <c r="B77" s="6">
        <v>42028</v>
      </c>
      <c r="C77" s="7">
        <v>0.68055555555555547</v>
      </c>
      <c r="D77" s="8" t="s">
        <v>28</v>
      </c>
      <c r="E77" s="8" t="s">
        <v>612</v>
      </c>
      <c r="F77" s="6">
        <v>41986</v>
      </c>
      <c r="G77" s="6">
        <v>42351</v>
      </c>
      <c r="H77" s="8" t="s">
        <v>613</v>
      </c>
      <c r="I77" s="5" t="s">
        <v>614</v>
      </c>
      <c r="J77" s="5" t="s">
        <v>615</v>
      </c>
      <c r="K77" s="5" t="s">
        <v>616</v>
      </c>
      <c r="L77" s="5"/>
      <c r="M77" s="5" t="s">
        <v>614</v>
      </c>
      <c r="N77" s="5" t="s">
        <v>615</v>
      </c>
      <c r="O77" s="5" t="s">
        <v>616</v>
      </c>
      <c r="P77" s="5" t="s">
        <v>37</v>
      </c>
      <c r="Q77" s="5" t="s">
        <v>43</v>
      </c>
      <c r="R77" s="8">
        <v>21</v>
      </c>
      <c r="S77" s="5" t="s">
        <v>611</v>
      </c>
      <c r="T77" s="9">
        <v>8310.2999999999993</v>
      </c>
      <c r="U77" s="9"/>
      <c r="V77" s="5"/>
      <c r="W77" s="5"/>
      <c r="X77" s="9"/>
      <c r="Y77" s="9"/>
      <c r="Z77" s="5"/>
      <c r="AA77" s="5"/>
      <c r="AB77" s="11" t="s">
        <v>83</v>
      </c>
    </row>
    <row r="78" spans="1:28" x14ac:dyDescent="0.25">
      <c r="A78" s="5">
        <v>76</v>
      </c>
      <c r="B78" s="6">
        <v>42028</v>
      </c>
      <c r="C78" s="7">
        <v>0.84027777777777779</v>
      </c>
      <c r="D78" s="8" t="s">
        <v>102</v>
      </c>
      <c r="E78" s="8" t="s">
        <v>617</v>
      </c>
      <c r="F78" s="6">
        <v>41913</v>
      </c>
      <c r="G78" s="6">
        <v>42278</v>
      </c>
      <c r="H78" s="8" t="s">
        <v>618</v>
      </c>
      <c r="I78" s="5" t="s">
        <v>619</v>
      </c>
      <c r="J78" s="5" t="s">
        <v>620</v>
      </c>
      <c r="K78" s="5" t="s">
        <v>621</v>
      </c>
      <c r="L78" s="5"/>
      <c r="M78" s="5" t="s">
        <v>622</v>
      </c>
      <c r="N78" s="5" t="s">
        <v>623</v>
      </c>
      <c r="O78" s="5" t="s">
        <v>624</v>
      </c>
      <c r="P78" s="5" t="s">
        <v>37</v>
      </c>
      <c r="Q78" s="5" t="s">
        <v>43</v>
      </c>
      <c r="R78" s="8">
        <v>16</v>
      </c>
      <c r="S78" s="5" t="s">
        <v>625</v>
      </c>
      <c r="T78" s="9">
        <v>1147.3</v>
      </c>
      <c r="U78" s="9"/>
      <c r="V78" s="5"/>
      <c r="W78" s="5"/>
      <c r="X78" s="9"/>
      <c r="Y78" s="9"/>
      <c r="Z78" s="5"/>
      <c r="AA78" s="5"/>
      <c r="AB78" s="11" t="s">
        <v>52</v>
      </c>
    </row>
    <row r="79" spans="1:28" x14ac:dyDescent="0.25">
      <c r="A79" s="5">
        <v>78</v>
      </c>
      <c r="B79" s="6">
        <v>42029</v>
      </c>
      <c r="C79" s="7">
        <v>0.49305555555555558</v>
      </c>
      <c r="D79" s="8" t="s">
        <v>102</v>
      </c>
      <c r="E79" s="8" t="s">
        <v>632</v>
      </c>
      <c r="F79" s="6">
        <v>41755</v>
      </c>
      <c r="G79" s="6">
        <v>42120</v>
      </c>
      <c r="H79" s="8" t="s">
        <v>633</v>
      </c>
      <c r="I79" s="5" t="s">
        <v>634</v>
      </c>
      <c r="J79" s="5" t="s">
        <v>635</v>
      </c>
      <c r="K79" s="5" t="s">
        <v>636</v>
      </c>
      <c r="L79" s="5"/>
      <c r="M79" s="5" t="s">
        <v>637</v>
      </c>
      <c r="N79" s="5" t="s">
        <v>638</v>
      </c>
      <c r="O79" s="5" t="s">
        <v>639</v>
      </c>
      <c r="P79" s="5" t="s">
        <v>37</v>
      </c>
      <c r="Q79" s="5" t="s">
        <v>43</v>
      </c>
      <c r="R79" s="8">
        <v>4</v>
      </c>
      <c r="S79" s="5" t="s">
        <v>640</v>
      </c>
      <c r="T79" s="9">
        <v>240.4</v>
      </c>
      <c r="U79" s="9"/>
      <c r="V79" s="5"/>
      <c r="W79" s="5"/>
      <c r="X79" s="9"/>
      <c r="Y79" s="9"/>
      <c r="Z79" s="5"/>
      <c r="AA79" s="5"/>
      <c r="AB79" s="11" t="s">
        <v>52</v>
      </c>
    </row>
    <row r="80" spans="1:28" x14ac:dyDescent="0.25">
      <c r="A80" s="5">
        <v>80</v>
      </c>
      <c r="B80" s="6">
        <v>42030</v>
      </c>
      <c r="C80" s="7">
        <v>0.29166666666666669</v>
      </c>
      <c r="D80" s="8" t="s">
        <v>648</v>
      </c>
      <c r="E80" s="8" t="s">
        <v>649</v>
      </c>
      <c r="F80" s="6">
        <v>41703</v>
      </c>
      <c r="G80" s="6">
        <v>42068</v>
      </c>
      <c r="H80" s="8" t="s">
        <v>650</v>
      </c>
      <c r="I80" s="5" t="s">
        <v>651</v>
      </c>
      <c r="J80" s="5" t="s">
        <v>652</v>
      </c>
      <c r="K80" s="5" t="s">
        <v>653</v>
      </c>
      <c r="L80" s="5"/>
      <c r="M80" s="5" t="s">
        <v>314</v>
      </c>
      <c r="N80" s="5" t="s">
        <v>654</v>
      </c>
      <c r="O80" s="5" t="s">
        <v>655</v>
      </c>
      <c r="P80" s="5" t="s">
        <v>37</v>
      </c>
      <c r="Q80" s="5" t="s">
        <v>38</v>
      </c>
      <c r="R80" s="8">
        <v>23</v>
      </c>
      <c r="S80" s="5" t="s">
        <v>656</v>
      </c>
      <c r="T80" s="9">
        <v>6631.3</v>
      </c>
      <c r="U80" s="9"/>
      <c r="V80" s="5"/>
      <c r="W80" s="5"/>
      <c r="X80" s="9"/>
      <c r="Y80" s="9"/>
      <c r="Z80" s="5"/>
      <c r="AA80" s="5"/>
      <c r="AB80" s="11" t="s">
        <v>52</v>
      </c>
    </row>
    <row r="81" spans="1:28" x14ac:dyDescent="0.25">
      <c r="A81" s="5">
        <v>80</v>
      </c>
      <c r="B81" s="6">
        <v>42030</v>
      </c>
      <c r="C81" s="7">
        <v>0.29166666666666669</v>
      </c>
      <c r="D81" s="8" t="s">
        <v>648</v>
      </c>
      <c r="E81" s="8" t="s">
        <v>649</v>
      </c>
      <c r="F81" s="6">
        <v>41703</v>
      </c>
      <c r="G81" s="6">
        <v>42068</v>
      </c>
      <c r="H81" s="8" t="s">
        <v>650</v>
      </c>
      <c r="I81" s="5" t="s">
        <v>651</v>
      </c>
      <c r="J81" s="5" t="s">
        <v>652</v>
      </c>
      <c r="K81" s="5" t="s">
        <v>653</v>
      </c>
      <c r="L81" s="5"/>
      <c r="M81" s="5" t="s">
        <v>657</v>
      </c>
      <c r="N81" s="5" t="s">
        <v>99</v>
      </c>
      <c r="O81" s="5" t="s">
        <v>658</v>
      </c>
      <c r="P81" s="5" t="s">
        <v>56</v>
      </c>
      <c r="Q81" s="5" t="s">
        <v>43</v>
      </c>
      <c r="R81" s="8">
        <v>28</v>
      </c>
      <c r="S81" s="5" t="s">
        <v>656</v>
      </c>
      <c r="T81" s="9"/>
      <c r="U81" s="9"/>
      <c r="V81" s="5"/>
      <c r="W81" s="5"/>
      <c r="X81" s="9"/>
      <c r="Y81" s="9"/>
      <c r="Z81" s="5"/>
      <c r="AA81" s="5"/>
      <c r="AB81" s="11" t="s">
        <v>52</v>
      </c>
    </row>
    <row r="82" spans="1:28" x14ac:dyDescent="0.25">
      <c r="A82" s="5">
        <v>81</v>
      </c>
      <c r="B82" s="6">
        <v>42030</v>
      </c>
      <c r="C82" s="7">
        <v>0.18055555555555555</v>
      </c>
      <c r="D82" s="8" t="s">
        <v>28</v>
      </c>
      <c r="E82" s="8" t="s">
        <v>659</v>
      </c>
      <c r="F82" s="6">
        <v>41767</v>
      </c>
      <c r="G82" s="6">
        <v>42132</v>
      </c>
      <c r="H82" s="8" t="s">
        <v>660</v>
      </c>
      <c r="I82" s="5" t="s">
        <v>386</v>
      </c>
      <c r="J82" s="5" t="s">
        <v>661</v>
      </c>
      <c r="K82" s="5" t="s">
        <v>48</v>
      </c>
      <c r="L82" s="5"/>
      <c r="M82" s="5" t="s">
        <v>386</v>
      </c>
      <c r="N82" s="5" t="s">
        <v>662</v>
      </c>
      <c r="O82" s="5" t="s">
        <v>48</v>
      </c>
      <c r="P82" s="5" t="s">
        <v>56</v>
      </c>
      <c r="Q82" s="5" t="s">
        <v>43</v>
      </c>
      <c r="R82" s="8">
        <v>44</v>
      </c>
      <c r="S82" s="5" t="s">
        <v>663</v>
      </c>
      <c r="T82" s="9">
        <v>6973</v>
      </c>
      <c r="U82" s="9"/>
      <c r="V82" s="5"/>
      <c r="W82" s="5"/>
      <c r="X82" s="9"/>
      <c r="Y82" s="9"/>
      <c r="Z82" s="5"/>
      <c r="AA82" s="5"/>
      <c r="AB82" s="11" t="s">
        <v>52</v>
      </c>
    </row>
    <row r="83" spans="1:28" x14ac:dyDescent="0.25">
      <c r="A83" s="5">
        <v>83</v>
      </c>
      <c r="B83" s="6">
        <v>42030</v>
      </c>
      <c r="C83" s="7">
        <v>0.69791666666666663</v>
      </c>
      <c r="D83" s="8" t="s">
        <v>28</v>
      </c>
      <c r="E83" s="8" t="s">
        <v>672</v>
      </c>
      <c r="F83" s="6">
        <v>41949</v>
      </c>
      <c r="G83" s="6">
        <v>42314</v>
      </c>
      <c r="H83" s="8" t="s">
        <v>673</v>
      </c>
      <c r="I83" s="5" t="s">
        <v>674</v>
      </c>
      <c r="J83" s="5" t="s">
        <v>398</v>
      </c>
      <c r="K83" s="5" t="s">
        <v>636</v>
      </c>
      <c r="L83" s="5"/>
      <c r="M83" s="5" t="s">
        <v>53</v>
      </c>
      <c r="N83" s="5" t="s">
        <v>99</v>
      </c>
      <c r="O83" s="5" t="s">
        <v>675</v>
      </c>
      <c r="P83" s="5" t="s">
        <v>37</v>
      </c>
      <c r="Q83" s="5" t="s">
        <v>43</v>
      </c>
      <c r="R83" s="8">
        <v>31</v>
      </c>
      <c r="S83" s="5" t="s">
        <v>676</v>
      </c>
      <c r="T83" s="9">
        <v>1637.5</v>
      </c>
      <c r="U83" s="9"/>
      <c r="V83" s="5"/>
      <c r="W83" s="5"/>
      <c r="X83" s="9"/>
      <c r="Y83" s="9"/>
      <c r="Z83" s="5"/>
      <c r="AA83" s="5"/>
      <c r="AB83" s="11" t="s">
        <v>52</v>
      </c>
    </row>
    <row r="84" spans="1:28" x14ac:dyDescent="0.25">
      <c r="A84" s="5">
        <v>84</v>
      </c>
      <c r="B84" s="6">
        <v>42030</v>
      </c>
      <c r="C84" s="7">
        <v>0.83333333333333337</v>
      </c>
      <c r="D84" s="8" t="s">
        <v>28</v>
      </c>
      <c r="E84" s="8" t="s">
        <v>677</v>
      </c>
      <c r="F84" s="6">
        <v>41691</v>
      </c>
      <c r="G84" s="6">
        <v>42056</v>
      </c>
      <c r="H84" s="8" t="s">
        <v>678</v>
      </c>
      <c r="I84" s="5" t="s">
        <v>392</v>
      </c>
      <c r="J84" s="5" t="s">
        <v>679</v>
      </c>
      <c r="K84" s="5" t="s">
        <v>680</v>
      </c>
      <c r="L84" s="5"/>
      <c r="M84" s="5" t="s">
        <v>392</v>
      </c>
      <c r="N84" s="5" t="s">
        <v>679</v>
      </c>
      <c r="O84" s="5" t="s">
        <v>680</v>
      </c>
      <c r="P84" s="5" t="s">
        <v>56</v>
      </c>
      <c r="Q84" s="5" t="s">
        <v>43</v>
      </c>
      <c r="R84" s="8">
        <v>46</v>
      </c>
      <c r="S84" s="5" t="s">
        <v>681</v>
      </c>
      <c r="T84" s="9"/>
      <c r="U84" s="9"/>
      <c r="V84" s="5"/>
      <c r="W84" s="5"/>
      <c r="X84" s="9"/>
      <c r="Y84" s="9"/>
      <c r="Z84" s="5"/>
      <c r="AA84" s="5"/>
      <c r="AB84" s="11" t="s">
        <v>83</v>
      </c>
    </row>
    <row r="85" spans="1:28" x14ac:dyDescent="0.25">
      <c r="A85" s="5">
        <v>86</v>
      </c>
      <c r="B85" s="6">
        <v>42031</v>
      </c>
      <c r="C85" s="7">
        <v>0.5</v>
      </c>
      <c r="D85" s="8" t="s">
        <v>102</v>
      </c>
      <c r="E85" s="8" t="s">
        <v>690</v>
      </c>
      <c r="F85" s="6">
        <v>41675</v>
      </c>
      <c r="G85" s="6">
        <v>42040</v>
      </c>
      <c r="H85" s="8" t="s">
        <v>691</v>
      </c>
      <c r="I85" s="5" t="s">
        <v>510</v>
      </c>
      <c r="J85" s="5" t="s">
        <v>314</v>
      </c>
      <c r="K85" s="5" t="s">
        <v>692</v>
      </c>
      <c r="L85" s="5"/>
      <c r="M85" s="5" t="s">
        <v>693</v>
      </c>
      <c r="N85" s="5" t="s">
        <v>392</v>
      </c>
      <c r="O85" s="5" t="s">
        <v>250</v>
      </c>
      <c r="P85" s="5" t="s">
        <v>670</v>
      </c>
      <c r="Q85" s="5" t="s">
        <v>43</v>
      </c>
      <c r="R85" s="8">
        <v>84</v>
      </c>
      <c r="S85" s="5" t="s">
        <v>694</v>
      </c>
      <c r="T85" s="9">
        <v>6531.2</v>
      </c>
      <c r="U85" s="9"/>
      <c r="V85" s="5"/>
      <c r="W85" s="5"/>
      <c r="X85" s="9"/>
      <c r="Y85" s="9"/>
      <c r="Z85" s="5"/>
      <c r="AA85" s="5"/>
      <c r="AB85" s="11" t="s">
        <v>83</v>
      </c>
    </row>
    <row r="86" spans="1:28" x14ac:dyDescent="0.25">
      <c r="A86" s="5">
        <v>88</v>
      </c>
      <c r="B86" s="6">
        <v>42031</v>
      </c>
      <c r="C86" s="7">
        <v>0.58333333333333337</v>
      </c>
      <c r="D86" s="8" t="s">
        <v>28</v>
      </c>
      <c r="E86" s="8" t="s">
        <v>700</v>
      </c>
      <c r="F86" s="6">
        <v>41665</v>
      </c>
      <c r="G86" s="6">
        <v>42030</v>
      </c>
      <c r="H86" s="8" t="s">
        <v>701</v>
      </c>
      <c r="I86" s="5" t="s">
        <v>46</v>
      </c>
      <c r="J86" s="5" t="s">
        <v>162</v>
      </c>
      <c r="K86" s="5" t="s">
        <v>474</v>
      </c>
      <c r="L86" s="5"/>
      <c r="M86" s="5" t="s">
        <v>702</v>
      </c>
      <c r="N86" s="5" t="s">
        <v>703</v>
      </c>
      <c r="O86" s="5" t="s">
        <v>704</v>
      </c>
      <c r="P86" s="5" t="s">
        <v>37</v>
      </c>
      <c r="Q86" s="5" t="s">
        <v>43</v>
      </c>
      <c r="R86" s="8">
        <v>27</v>
      </c>
      <c r="S86" s="5" t="s">
        <v>705</v>
      </c>
      <c r="T86" s="9">
        <v>1300.4000000000001</v>
      </c>
      <c r="U86" s="9"/>
      <c r="V86" s="5"/>
      <c r="W86" s="5"/>
      <c r="X86" s="9"/>
      <c r="Y86" s="9"/>
      <c r="Z86" s="5"/>
      <c r="AA86" s="5"/>
      <c r="AB86" s="11" t="s">
        <v>83</v>
      </c>
    </row>
    <row r="87" spans="1:28" x14ac:dyDescent="0.25">
      <c r="A87" s="5">
        <v>90</v>
      </c>
      <c r="B87" s="6">
        <v>42032</v>
      </c>
      <c r="C87" s="7">
        <v>0.36458333333333331</v>
      </c>
      <c r="D87" s="8" t="s">
        <v>119</v>
      </c>
      <c r="E87" s="8" t="s">
        <v>724</v>
      </c>
      <c r="F87" s="6">
        <v>41971</v>
      </c>
      <c r="G87" s="6">
        <v>42336</v>
      </c>
      <c r="H87" s="8" t="s">
        <v>725</v>
      </c>
      <c r="I87" s="5" t="s">
        <v>122</v>
      </c>
      <c r="J87" s="5" t="s">
        <v>363</v>
      </c>
      <c r="K87" s="5" t="s">
        <v>726</v>
      </c>
      <c r="L87" s="5"/>
      <c r="M87" s="5" t="s">
        <v>727</v>
      </c>
      <c r="N87" s="5" t="s">
        <v>728</v>
      </c>
      <c r="O87" s="5" t="s">
        <v>729</v>
      </c>
      <c r="P87" s="5" t="s">
        <v>37</v>
      </c>
      <c r="Q87" s="5" t="s">
        <v>38</v>
      </c>
      <c r="R87" s="8">
        <v>48</v>
      </c>
      <c r="S87" s="5" t="s">
        <v>730</v>
      </c>
      <c r="T87" s="9">
        <v>5613.3</v>
      </c>
      <c r="U87" s="9"/>
      <c r="V87" s="5"/>
      <c r="W87" s="5"/>
      <c r="X87" s="9"/>
      <c r="Y87" s="9"/>
      <c r="Z87" s="5"/>
      <c r="AA87" s="5"/>
      <c r="AB87" s="11" t="s">
        <v>52</v>
      </c>
    </row>
    <row r="88" spans="1:28" x14ac:dyDescent="0.25">
      <c r="A88" s="5">
        <v>90</v>
      </c>
      <c r="B88" s="6">
        <v>42032</v>
      </c>
      <c r="C88" s="7">
        <v>0.36458333333333331</v>
      </c>
      <c r="D88" s="8" t="s">
        <v>119</v>
      </c>
      <c r="E88" s="8" t="s">
        <v>724</v>
      </c>
      <c r="F88" s="6">
        <v>41971</v>
      </c>
      <c r="G88" s="6">
        <v>42336</v>
      </c>
      <c r="H88" s="8" t="s">
        <v>725</v>
      </c>
      <c r="I88" s="5" t="s">
        <v>122</v>
      </c>
      <c r="J88" s="5" t="s">
        <v>363</v>
      </c>
      <c r="K88" s="5" t="s">
        <v>726</v>
      </c>
      <c r="L88" s="5"/>
      <c r="M88" s="5" t="s">
        <v>731</v>
      </c>
      <c r="N88" s="5" t="s">
        <v>732</v>
      </c>
      <c r="O88" s="5" t="s">
        <v>733</v>
      </c>
      <c r="P88" s="5" t="s">
        <v>37</v>
      </c>
      <c r="Q88" s="5" t="s">
        <v>38</v>
      </c>
      <c r="R88" s="8">
        <v>35</v>
      </c>
      <c r="S88" s="5" t="s">
        <v>730</v>
      </c>
      <c r="T88" s="9">
        <v>6448.5</v>
      </c>
      <c r="U88" s="9"/>
      <c r="V88" s="5"/>
      <c r="W88" s="5"/>
      <c r="X88" s="9"/>
      <c r="Y88" s="9"/>
      <c r="Z88" s="5"/>
      <c r="AA88" s="5"/>
      <c r="AB88" s="11" t="s">
        <v>52</v>
      </c>
    </row>
    <row r="89" spans="1:28" x14ac:dyDescent="0.25">
      <c r="A89" s="5">
        <v>90</v>
      </c>
      <c r="B89" s="6">
        <v>42032</v>
      </c>
      <c r="C89" s="7">
        <v>0.36458333333333331</v>
      </c>
      <c r="D89" s="8" t="s">
        <v>119</v>
      </c>
      <c r="E89" s="8" t="s">
        <v>724</v>
      </c>
      <c r="F89" s="6">
        <v>41971</v>
      </c>
      <c r="G89" s="6">
        <v>42336</v>
      </c>
      <c r="H89" s="8" t="s">
        <v>725</v>
      </c>
      <c r="I89" s="5" t="s">
        <v>122</v>
      </c>
      <c r="J89" s="5" t="s">
        <v>363</v>
      </c>
      <c r="K89" s="5" t="s">
        <v>726</v>
      </c>
      <c r="L89" s="5"/>
      <c r="M89" s="5" t="s">
        <v>363</v>
      </c>
      <c r="N89" s="5" t="s">
        <v>734</v>
      </c>
      <c r="O89" s="5" t="s">
        <v>735</v>
      </c>
      <c r="P89" s="5" t="s">
        <v>37</v>
      </c>
      <c r="Q89" s="5" t="s">
        <v>43</v>
      </c>
      <c r="R89" s="8">
        <v>7</v>
      </c>
      <c r="S89" s="5" t="s">
        <v>730</v>
      </c>
      <c r="T89" s="9">
        <v>1431.7</v>
      </c>
      <c r="U89" s="9"/>
      <c r="V89" s="5"/>
      <c r="W89" s="5"/>
      <c r="X89" s="9"/>
      <c r="Y89" s="9"/>
      <c r="Z89" s="5"/>
      <c r="AA89" s="5"/>
      <c r="AB89" s="11" t="s">
        <v>52</v>
      </c>
    </row>
    <row r="90" spans="1:28" x14ac:dyDescent="0.25">
      <c r="A90" s="5">
        <v>91</v>
      </c>
      <c r="B90" s="6">
        <v>42032</v>
      </c>
      <c r="C90" s="7">
        <v>0.40972222222222227</v>
      </c>
      <c r="D90" s="8" t="s">
        <v>28</v>
      </c>
      <c r="E90" s="8" t="s">
        <v>736</v>
      </c>
      <c r="F90" s="6">
        <v>41653</v>
      </c>
      <c r="G90" s="6">
        <v>42018</v>
      </c>
      <c r="H90" s="8" t="s">
        <v>737</v>
      </c>
      <c r="I90" s="5" t="s">
        <v>321</v>
      </c>
      <c r="J90" s="5" t="s">
        <v>738</v>
      </c>
      <c r="K90" s="5" t="s">
        <v>274</v>
      </c>
      <c r="L90" s="5"/>
      <c r="M90" s="5" t="s">
        <v>321</v>
      </c>
      <c r="N90" s="5" t="s">
        <v>738</v>
      </c>
      <c r="O90" s="5" t="s">
        <v>274</v>
      </c>
      <c r="P90" s="5" t="s">
        <v>56</v>
      </c>
      <c r="Q90" s="5" t="s">
        <v>43</v>
      </c>
      <c r="R90" s="8">
        <v>64</v>
      </c>
      <c r="S90" s="5" t="s">
        <v>739</v>
      </c>
      <c r="T90" s="9">
        <v>1931.1</v>
      </c>
      <c r="U90" s="9"/>
      <c r="V90" s="5"/>
      <c r="W90" s="5"/>
      <c r="X90" s="9"/>
      <c r="Y90" s="9"/>
      <c r="Z90" s="5"/>
      <c r="AA90" s="5"/>
      <c r="AB90" s="11" t="s">
        <v>52</v>
      </c>
    </row>
    <row r="91" spans="1:28" x14ac:dyDescent="0.25">
      <c r="A91" s="5">
        <v>92</v>
      </c>
      <c r="B91" s="6">
        <v>42032</v>
      </c>
      <c r="C91" s="7">
        <v>0.54166666666666663</v>
      </c>
      <c r="D91" s="8" t="s">
        <v>28</v>
      </c>
      <c r="E91" s="8" t="s">
        <v>740</v>
      </c>
      <c r="F91" s="6">
        <v>41887</v>
      </c>
      <c r="G91" s="6">
        <v>42252</v>
      </c>
      <c r="H91" s="8" t="s">
        <v>741</v>
      </c>
      <c r="I91" s="5" t="s">
        <v>156</v>
      </c>
      <c r="J91" s="5" t="s">
        <v>455</v>
      </c>
      <c r="K91" s="5" t="s">
        <v>200</v>
      </c>
      <c r="L91" s="5"/>
      <c r="M91" s="5" t="s">
        <v>156</v>
      </c>
      <c r="N91" s="5" t="s">
        <v>455</v>
      </c>
      <c r="O91" s="5" t="s">
        <v>200</v>
      </c>
      <c r="P91" s="5" t="s">
        <v>56</v>
      </c>
      <c r="Q91" s="5" t="s">
        <v>43</v>
      </c>
      <c r="R91" s="8">
        <v>56</v>
      </c>
      <c r="S91" s="5" t="s">
        <v>70</v>
      </c>
      <c r="T91" s="9">
        <v>947.1</v>
      </c>
      <c r="U91" s="9"/>
      <c r="V91" s="5"/>
      <c r="W91" s="5"/>
      <c r="X91" s="9"/>
      <c r="Y91" s="9"/>
      <c r="Z91" s="5"/>
      <c r="AA91" s="5"/>
      <c r="AB91" s="11" t="s">
        <v>83</v>
      </c>
    </row>
    <row r="92" spans="1:28" x14ac:dyDescent="0.25">
      <c r="A92" s="5">
        <v>94</v>
      </c>
      <c r="B92" s="6">
        <v>42033</v>
      </c>
      <c r="C92" s="7">
        <v>6.25E-2</v>
      </c>
      <c r="D92" s="8" t="s">
        <v>28</v>
      </c>
      <c r="E92" s="8" t="s">
        <v>748</v>
      </c>
      <c r="F92" s="6">
        <v>41985</v>
      </c>
      <c r="G92" s="6">
        <v>42350</v>
      </c>
      <c r="H92" s="8" t="s">
        <v>749</v>
      </c>
      <c r="I92" s="5" t="s">
        <v>750</v>
      </c>
      <c r="J92" s="5" t="s">
        <v>369</v>
      </c>
      <c r="K92" s="5" t="s">
        <v>751</v>
      </c>
      <c r="L92" s="5"/>
      <c r="M92" s="5" t="s">
        <v>229</v>
      </c>
      <c r="N92" s="5" t="s">
        <v>752</v>
      </c>
      <c r="O92" s="5" t="s">
        <v>753</v>
      </c>
      <c r="P92" s="5" t="s">
        <v>37</v>
      </c>
      <c r="Q92" s="5" t="s">
        <v>43</v>
      </c>
      <c r="R92" s="8">
        <v>22</v>
      </c>
      <c r="S92" s="5" t="s">
        <v>754</v>
      </c>
      <c r="T92" s="9">
        <v>1600</v>
      </c>
      <c r="U92" s="9"/>
      <c r="V92" s="5"/>
      <c r="W92" s="5"/>
      <c r="X92" s="9"/>
      <c r="Y92" s="9"/>
      <c r="Z92" s="5"/>
      <c r="AA92" s="5"/>
      <c r="AB92" s="11" t="s">
        <v>83</v>
      </c>
    </row>
    <row r="93" spans="1:28" x14ac:dyDescent="0.25">
      <c r="A93" s="5">
        <v>95</v>
      </c>
      <c r="B93" s="6">
        <v>42033</v>
      </c>
      <c r="C93" s="7">
        <v>0.58333333333333337</v>
      </c>
      <c r="D93" s="8" t="s">
        <v>28</v>
      </c>
      <c r="E93" s="8" t="s">
        <v>755</v>
      </c>
      <c r="F93" s="6">
        <v>41925</v>
      </c>
      <c r="G93" s="6">
        <v>42290</v>
      </c>
      <c r="H93" s="8" t="s">
        <v>756</v>
      </c>
      <c r="I93" s="5" t="s">
        <v>757</v>
      </c>
      <c r="J93" s="5" t="s">
        <v>314</v>
      </c>
      <c r="K93" s="5" t="s">
        <v>758</v>
      </c>
      <c r="L93" s="5"/>
      <c r="M93" s="5" t="s">
        <v>757</v>
      </c>
      <c r="N93" s="5" t="s">
        <v>314</v>
      </c>
      <c r="O93" s="5" t="s">
        <v>758</v>
      </c>
      <c r="P93" s="5" t="s">
        <v>56</v>
      </c>
      <c r="Q93" s="5" t="s">
        <v>38</v>
      </c>
      <c r="R93" s="8">
        <v>30</v>
      </c>
      <c r="S93" s="5" t="s">
        <v>595</v>
      </c>
      <c r="T93" s="9">
        <v>235.4</v>
      </c>
      <c r="U93" s="9"/>
      <c r="V93" s="5"/>
      <c r="W93" s="5"/>
      <c r="X93" s="9"/>
      <c r="Y93" s="9"/>
      <c r="Z93" s="5"/>
      <c r="AA93" s="5"/>
      <c r="AB93" s="11" t="s">
        <v>83</v>
      </c>
    </row>
    <row r="94" spans="1:28" x14ac:dyDescent="0.25">
      <c r="A94" s="5">
        <v>97</v>
      </c>
      <c r="B94" s="6">
        <v>42033</v>
      </c>
      <c r="C94" s="7">
        <v>0.83333333333333337</v>
      </c>
      <c r="D94" s="8" t="s">
        <v>102</v>
      </c>
      <c r="E94" s="8" t="s">
        <v>765</v>
      </c>
      <c r="F94" s="6">
        <v>41978</v>
      </c>
      <c r="G94" s="6">
        <v>42343</v>
      </c>
      <c r="H94" s="8" t="s">
        <v>766</v>
      </c>
      <c r="I94" s="5" t="s">
        <v>386</v>
      </c>
      <c r="J94" s="5" t="s">
        <v>767</v>
      </c>
      <c r="K94" s="5" t="s">
        <v>768</v>
      </c>
      <c r="L94" s="5"/>
      <c r="M94" s="5" t="s">
        <v>769</v>
      </c>
      <c r="N94" s="5" t="s">
        <v>770</v>
      </c>
      <c r="O94" s="5" t="s">
        <v>771</v>
      </c>
      <c r="P94" s="5" t="s">
        <v>37</v>
      </c>
      <c r="Q94" s="5" t="s">
        <v>38</v>
      </c>
      <c r="R94" s="8">
        <v>63</v>
      </c>
      <c r="S94" s="5" t="s">
        <v>772</v>
      </c>
      <c r="T94" s="9">
        <v>460.1</v>
      </c>
      <c r="U94" s="9"/>
      <c r="V94" s="5"/>
      <c r="W94" s="5"/>
      <c r="X94" s="9"/>
      <c r="Y94" s="9"/>
      <c r="Z94" s="5"/>
      <c r="AA94" s="5"/>
      <c r="AB94" s="11" t="s">
        <v>83</v>
      </c>
    </row>
    <row r="95" spans="1:28" x14ac:dyDescent="0.25">
      <c r="A95" s="5">
        <v>98</v>
      </c>
      <c r="B95" s="6">
        <v>42033</v>
      </c>
      <c r="C95" s="7">
        <v>0.9375</v>
      </c>
      <c r="D95" s="8" t="s">
        <v>28</v>
      </c>
      <c r="E95" s="8" t="s">
        <v>773</v>
      </c>
      <c r="F95" s="6">
        <v>41930</v>
      </c>
      <c r="G95" s="6">
        <v>42295</v>
      </c>
      <c r="H95" s="8" t="s">
        <v>774</v>
      </c>
      <c r="I95" s="5" t="s">
        <v>775</v>
      </c>
      <c r="J95" s="5" t="s">
        <v>776</v>
      </c>
      <c r="K95" s="5" t="s">
        <v>777</v>
      </c>
      <c r="L95" s="5"/>
      <c r="M95" s="5" t="s">
        <v>106</v>
      </c>
      <c r="N95" s="5" t="s">
        <v>65</v>
      </c>
      <c r="O95" s="5" t="s">
        <v>778</v>
      </c>
      <c r="P95" s="5" t="s">
        <v>56</v>
      </c>
      <c r="Q95" s="5" t="s">
        <v>43</v>
      </c>
      <c r="R95" s="8">
        <v>29</v>
      </c>
      <c r="S95" s="5" t="s">
        <v>779</v>
      </c>
      <c r="T95" s="9">
        <v>740.3</v>
      </c>
      <c r="U95" s="9"/>
      <c r="V95" s="5"/>
      <c r="W95" s="5"/>
      <c r="X95" s="9"/>
      <c r="Y95" s="9"/>
      <c r="Z95" s="5"/>
      <c r="AA95" s="5"/>
      <c r="AB95" s="11" t="s">
        <v>83</v>
      </c>
    </row>
    <row r="96" spans="1:28" x14ac:dyDescent="0.25">
      <c r="A96" s="5">
        <v>99</v>
      </c>
      <c r="B96" s="6">
        <v>42034</v>
      </c>
      <c r="C96" s="7">
        <v>0.33333333333333331</v>
      </c>
      <c r="D96" s="8" t="s">
        <v>102</v>
      </c>
      <c r="E96" s="8" t="s">
        <v>780</v>
      </c>
      <c r="F96" s="6">
        <v>41972</v>
      </c>
      <c r="G96" s="6">
        <v>42337</v>
      </c>
      <c r="H96" s="8" t="s">
        <v>781</v>
      </c>
      <c r="I96" s="5" t="s">
        <v>782</v>
      </c>
      <c r="J96" s="5" t="s">
        <v>783</v>
      </c>
      <c r="K96" s="5" t="s">
        <v>784</v>
      </c>
      <c r="L96" s="5"/>
      <c r="M96" s="5" t="s">
        <v>182</v>
      </c>
      <c r="N96" s="5" t="s">
        <v>386</v>
      </c>
      <c r="O96" s="5" t="s">
        <v>785</v>
      </c>
      <c r="P96" s="5" t="s">
        <v>670</v>
      </c>
      <c r="Q96" s="5" t="s">
        <v>43</v>
      </c>
      <c r="R96" s="8">
        <v>88</v>
      </c>
      <c r="S96" s="5" t="s">
        <v>786</v>
      </c>
      <c r="T96" s="9">
        <v>2569.3000000000002</v>
      </c>
      <c r="U96" s="9"/>
      <c r="V96" s="5"/>
      <c r="W96" s="5"/>
      <c r="X96" s="9"/>
      <c r="Y96" s="9"/>
      <c r="Z96" s="5"/>
      <c r="AA96" s="5"/>
      <c r="AB96" s="11" t="s">
        <v>83</v>
      </c>
    </row>
    <row r="97" spans="1:28" x14ac:dyDescent="0.25">
      <c r="A97" s="5">
        <v>100</v>
      </c>
      <c r="B97" s="6">
        <v>42034</v>
      </c>
      <c r="C97" s="7">
        <v>0.3888888888888889</v>
      </c>
      <c r="D97" s="8" t="s">
        <v>28</v>
      </c>
      <c r="E97" s="8" t="s">
        <v>787</v>
      </c>
      <c r="F97" s="6">
        <v>41996</v>
      </c>
      <c r="G97" s="6">
        <v>42361</v>
      </c>
      <c r="H97" s="8" t="s">
        <v>788</v>
      </c>
      <c r="I97" s="5" t="s">
        <v>148</v>
      </c>
      <c r="J97" s="5" t="s">
        <v>789</v>
      </c>
      <c r="K97" s="5" t="s">
        <v>790</v>
      </c>
      <c r="L97" s="5"/>
      <c r="M97" s="5" t="s">
        <v>122</v>
      </c>
      <c r="N97" s="5" t="s">
        <v>791</v>
      </c>
      <c r="O97" s="5" t="s">
        <v>792</v>
      </c>
      <c r="P97" s="5" t="s">
        <v>37</v>
      </c>
      <c r="Q97" s="5" t="s">
        <v>38</v>
      </c>
      <c r="R97" s="8">
        <v>10</v>
      </c>
      <c r="S97" s="5" t="s">
        <v>793</v>
      </c>
      <c r="T97" s="9">
        <v>125</v>
      </c>
      <c r="U97" s="9"/>
      <c r="V97" s="5"/>
      <c r="W97" s="5"/>
      <c r="X97" s="9"/>
      <c r="Y97" s="9"/>
      <c r="Z97" s="5"/>
      <c r="AA97" s="5"/>
      <c r="AB97" s="11" t="s">
        <v>52</v>
      </c>
    </row>
    <row r="98" spans="1:28" x14ac:dyDescent="0.25">
      <c r="A98" s="5">
        <v>101</v>
      </c>
      <c r="B98" s="6">
        <v>42034</v>
      </c>
      <c r="C98" s="7">
        <v>0.45833333333333331</v>
      </c>
      <c r="D98" s="8" t="s">
        <v>74</v>
      </c>
      <c r="E98" s="8" t="s">
        <v>794</v>
      </c>
      <c r="F98" s="6">
        <v>41889</v>
      </c>
      <c r="G98" s="6">
        <v>42254</v>
      </c>
      <c r="H98" s="8" t="s">
        <v>795</v>
      </c>
      <c r="I98" s="5" t="s">
        <v>330</v>
      </c>
      <c r="J98" s="5" t="s">
        <v>796</v>
      </c>
      <c r="K98" s="5" t="s">
        <v>797</v>
      </c>
      <c r="L98" s="5"/>
      <c r="M98" s="5" t="s">
        <v>503</v>
      </c>
      <c r="N98" s="5" t="s">
        <v>796</v>
      </c>
      <c r="O98" s="5" t="s">
        <v>797</v>
      </c>
      <c r="P98" s="5" t="s">
        <v>56</v>
      </c>
      <c r="Q98" s="5" t="s">
        <v>43</v>
      </c>
      <c r="R98" s="8">
        <v>30</v>
      </c>
      <c r="S98" s="5" t="s">
        <v>798</v>
      </c>
      <c r="T98" s="9">
        <v>538</v>
      </c>
      <c r="U98" s="9"/>
      <c r="V98" s="5"/>
      <c r="W98" s="5"/>
      <c r="X98" s="9"/>
      <c r="Y98" s="9"/>
      <c r="Z98" s="5"/>
      <c r="AA98" s="5"/>
      <c r="AB98" s="11" t="s">
        <v>83</v>
      </c>
    </row>
    <row r="99" spans="1:28" x14ac:dyDescent="0.25">
      <c r="A99" s="5">
        <v>103</v>
      </c>
      <c r="B99" s="6">
        <v>42034</v>
      </c>
      <c r="C99" s="7">
        <v>0.79166666666666663</v>
      </c>
      <c r="D99" s="8" t="s">
        <v>28</v>
      </c>
      <c r="E99" s="8" t="s">
        <v>805</v>
      </c>
      <c r="F99" s="6">
        <v>41785</v>
      </c>
      <c r="G99" s="6">
        <v>42150</v>
      </c>
      <c r="H99" s="8" t="s">
        <v>806</v>
      </c>
      <c r="I99" s="5" t="s">
        <v>807</v>
      </c>
      <c r="J99" s="5" t="s">
        <v>808</v>
      </c>
      <c r="K99" s="5" t="s">
        <v>809</v>
      </c>
      <c r="L99" s="5"/>
      <c r="M99" s="5" t="s">
        <v>90</v>
      </c>
      <c r="N99" s="5" t="s">
        <v>810</v>
      </c>
      <c r="O99" s="5" t="s">
        <v>811</v>
      </c>
      <c r="P99" s="5" t="s">
        <v>37</v>
      </c>
      <c r="Q99" s="5" t="s">
        <v>38</v>
      </c>
      <c r="R99" s="8">
        <v>49</v>
      </c>
      <c r="S99" s="5" t="s">
        <v>812</v>
      </c>
      <c r="T99" s="9">
        <v>2818</v>
      </c>
      <c r="U99" s="9"/>
      <c r="V99" s="5"/>
      <c r="W99" s="5"/>
      <c r="X99" s="9"/>
      <c r="Y99" s="9"/>
      <c r="Z99" s="5"/>
      <c r="AA99" s="5"/>
      <c r="AB99" s="11" t="s">
        <v>52</v>
      </c>
    </row>
    <row r="100" spans="1:28" x14ac:dyDescent="0.25">
      <c r="A100" s="5">
        <v>105</v>
      </c>
      <c r="B100" s="6">
        <v>42035</v>
      </c>
      <c r="C100" s="7">
        <v>0.41666666666666669</v>
      </c>
      <c r="D100" s="8" t="s">
        <v>102</v>
      </c>
      <c r="E100" s="8" t="s">
        <v>823</v>
      </c>
      <c r="F100" s="6">
        <v>41842</v>
      </c>
      <c r="G100" s="6">
        <v>42207</v>
      </c>
      <c r="H100" s="8" t="s">
        <v>824</v>
      </c>
      <c r="I100" s="5" t="s">
        <v>825</v>
      </c>
      <c r="J100" s="5" t="s">
        <v>162</v>
      </c>
      <c r="K100" s="5" t="s">
        <v>48</v>
      </c>
      <c r="L100" s="5"/>
      <c r="M100" s="5" t="s">
        <v>825</v>
      </c>
      <c r="N100" s="5" t="s">
        <v>826</v>
      </c>
      <c r="O100" s="5" t="s">
        <v>827</v>
      </c>
      <c r="P100" s="5" t="s">
        <v>37</v>
      </c>
      <c r="Q100" s="5" t="s">
        <v>43</v>
      </c>
      <c r="R100" s="8" t="s">
        <v>828</v>
      </c>
      <c r="S100" s="5" t="s">
        <v>829</v>
      </c>
      <c r="T100" s="9">
        <v>131.4</v>
      </c>
      <c r="U100" s="9"/>
      <c r="V100" s="5"/>
      <c r="W100" s="5"/>
      <c r="X100" s="9"/>
      <c r="Y100" s="9"/>
      <c r="Z100" s="5"/>
      <c r="AA100" s="5"/>
      <c r="AB100" s="11" t="s">
        <v>83</v>
      </c>
    </row>
    <row r="101" spans="1:28" x14ac:dyDescent="0.25">
      <c r="A101" s="5">
        <v>105</v>
      </c>
      <c r="B101" s="6">
        <v>42035</v>
      </c>
      <c r="C101" s="7">
        <v>0.41666666666666669</v>
      </c>
      <c r="D101" s="8" t="s">
        <v>102</v>
      </c>
      <c r="E101" s="8" t="s">
        <v>823</v>
      </c>
      <c r="F101" s="6">
        <v>41842</v>
      </c>
      <c r="G101" s="6">
        <v>42207</v>
      </c>
      <c r="H101" s="8" t="s">
        <v>824</v>
      </c>
      <c r="I101" s="5" t="s">
        <v>825</v>
      </c>
      <c r="J101" s="5" t="s">
        <v>162</v>
      </c>
      <c r="K101" s="5" t="s">
        <v>48</v>
      </c>
      <c r="L101" s="5"/>
      <c r="M101" s="5" t="s">
        <v>826</v>
      </c>
      <c r="N101" s="5" t="s">
        <v>106</v>
      </c>
      <c r="O101" s="5" t="s">
        <v>830</v>
      </c>
      <c r="P101" s="5" t="s">
        <v>37</v>
      </c>
      <c r="Q101" s="5" t="s">
        <v>38</v>
      </c>
      <c r="R101" s="8">
        <v>20</v>
      </c>
      <c r="S101" s="5" t="s">
        <v>829</v>
      </c>
      <c r="T101" s="9">
        <v>6880.74</v>
      </c>
      <c r="U101" s="9"/>
      <c r="V101" s="5"/>
      <c r="W101" s="5"/>
      <c r="X101" s="9"/>
      <c r="Y101" s="9"/>
      <c r="Z101" s="5"/>
      <c r="AA101" s="5"/>
      <c r="AB101" s="11" t="s">
        <v>83</v>
      </c>
    </row>
    <row r="102" spans="1:28" x14ac:dyDescent="0.25">
      <c r="A102" s="5">
        <v>105</v>
      </c>
      <c r="B102" s="6">
        <v>42035</v>
      </c>
      <c r="C102" s="7">
        <v>0.41666666666666669</v>
      </c>
      <c r="D102" s="8" t="s">
        <v>102</v>
      </c>
      <c r="E102" s="8" t="s">
        <v>823</v>
      </c>
      <c r="F102" s="6">
        <v>41842</v>
      </c>
      <c r="G102" s="6">
        <v>42207</v>
      </c>
      <c r="H102" s="8" t="s">
        <v>824</v>
      </c>
      <c r="I102" s="5" t="s">
        <v>825</v>
      </c>
      <c r="J102" s="5" t="s">
        <v>162</v>
      </c>
      <c r="K102" s="5" t="s">
        <v>48</v>
      </c>
      <c r="L102" s="5"/>
      <c r="M102" s="5" t="s">
        <v>825</v>
      </c>
      <c r="N102" s="5" t="s">
        <v>162</v>
      </c>
      <c r="O102" s="5" t="s">
        <v>48</v>
      </c>
      <c r="P102" s="5" t="s">
        <v>56</v>
      </c>
      <c r="Q102" s="5" t="s">
        <v>43</v>
      </c>
      <c r="R102" s="8">
        <v>26</v>
      </c>
      <c r="S102" s="5" t="s">
        <v>829</v>
      </c>
      <c r="T102" s="9">
        <v>5631.3</v>
      </c>
      <c r="U102" s="9"/>
      <c r="V102" s="5"/>
      <c r="W102" s="5"/>
      <c r="X102" s="9"/>
      <c r="Y102" s="9"/>
      <c r="Z102" s="5"/>
      <c r="AA102" s="5"/>
      <c r="AB102" s="11" t="s">
        <v>83</v>
      </c>
    </row>
    <row r="103" spans="1:28" x14ac:dyDescent="0.25">
      <c r="A103" s="5">
        <v>105</v>
      </c>
      <c r="B103" s="6">
        <v>42035</v>
      </c>
      <c r="C103" s="7">
        <v>0.41666666666666669</v>
      </c>
      <c r="D103" s="8" t="s">
        <v>102</v>
      </c>
      <c r="E103" s="8" t="s">
        <v>823</v>
      </c>
      <c r="F103" s="6">
        <v>41842</v>
      </c>
      <c r="G103" s="6">
        <v>42207</v>
      </c>
      <c r="H103" s="8" t="s">
        <v>824</v>
      </c>
      <c r="I103" s="5" t="s">
        <v>825</v>
      </c>
      <c r="J103" s="5" t="s">
        <v>162</v>
      </c>
      <c r="K103" s="5" t="s">
        <v>48</v>
      </c>
      <c r="L103" s="5"/>
      <c r="M103" s="5" t="s">
        <v>831</v>
      </c>
      <c r="N103" s="5" t="s">
        <v>832</v>
      </c>
      <c r="O103" s="5" t="s">
        <v>61</v>
      </c>
      <c r="P103" s="5" t="s">
        <v>37</v>
      </c>
      <c r="Q103" s="5" t="s">
        <v>43</v>
      </c>
      <c r="R103" s="8">
        <v>26</v>
      </c>
      <c r="S103" s="5" t="s">
        <v>829</v>
      </c>
      <c r="T103" s="9">
        <v>7600.1</v>
      </c>
      <c r="U103" s="9"/>
      <c r="V103" s="5"/>
      <c r="W103" s="5"/>
      <c r="X103" s="9"/>
      <c r="Y103" s="36"/>
      <c r="Z103" s="5"/>
      <c r="AA103" s="5"/>
      <c r="AB103" s="108" t="s">
        <v>83</v>
      </c>
    </row>
    <row r="104" spans="1:28" x14ac:dyDescent="0.25">
      <c r="A104" s="5">
        <v>106</v>
      </c>
      <c r="B104" s="6">
        <v>42035</v>
      </c>
      <c r="C104" s="7">
        <v>0.875</v>
      </c>
      <c r="D104" s="8" t="s">
        <v>102</v>
      </c>
      <c r="E104" s="8" t="s">
        <v>833</v>
      </c>
      <c r="F104" s="6">
        <v>41912</v>
      </c>
      <c r="G104" s="6">
        <v>42277</v>
      </c>
      <c r="H104" s="8" t="s">
        <v>834</v>
      </c>
      <c r="I104" s="5" t="s">
        <v>835</v>
      </c>
      <c r="J104" s="5" t="s">
        <v>634</v>
      </c>
      <c r="K104" s="5" t="s">
        <v>836</v>
      </c>
      <c r="L104" s="5"/>
      <c r="M104" s="5" t="s">
        <v>229</v>
      </c>
      <c r="N104" s="5" t="s">
        <v>745</v>
      </c>
      <c r="O104" s="5" t="s">
        <v>837</v>
      </c>
      <c r="P104" s="5" t="s">
        <v>37</v>
      </c>
      <c r="Q104" s="5" t="s">
        <v>43</v>
      </c>
      <c r="R104" s="8">
        <v>18</v>
      </c>
      <c r="S104" s="5" t="s">
        <v>838</v>
      </c>
      <c r="T104" s="9">
        <v>1271.4000000000001</v>
      </c>
      <c r="U104" s="9"/>
      <c r="V104" s="5"/>
      <c r="W104" s="5"/>
      <c r="X104" s="9"/>
      <c r="Y104" s="36"/>
      <c r="Z104" s="5"/>
      <c r="AA104" s="5"/>
      <c r="AB104" s="108" t="s">
        <v>52</v>
      </c>
    </row>
    <row r="105" spans="1:28" s="56" customFormat="1" x14ac:dyDescent="0.25">
      <c r="A105" s="107"/>
      <c r="B105" s="107"/>
      <c r="C105" s="107"/>
      <c r="D105" s="107" t="s">
        <v>1888</v>
      </c>
      <c r="E105" s="107" t="s">
        <v>1884</v>
      </c>
      <c r="F105" s="107" t="s">
        <v>1889</v>
      </c>
      <c r="G105" s="107" t="s">
        <v>1886</v>
      </c>
      <c r="H105" s="107" t="s">
        <v>1884</v>
      </c>
      <c r="I105" s="107" t="s">
        <v>1886</v>
      </c>
      <c r="J105" s="107" t="s">
        <v>1887</v>
      </c>
      <c r="K105" s="107"/>
      <c r="L105" s="107"/>
      <c r="M105" s="107"/>
      <c r="N105" s="107"/>
      <c r="O105" s="107"/>
      <c r="P105" s="107"/>
      <c r="Q105" s="107"/>
      <c r="R105" s="107"/>
      <c r="S105" s="107"/>
      <c r="T105" s="57"/>
      <c r="U105" s="57"/>
      <c r="V105" s="57"/>
      <c r="W105" s="57"/>
      <c r="X105" s="57"/>
      <c r="Y105" s="93"/>
      <c r="Z105" s="57"/>
      <c r="AA105" s="57"/>
      <c r="AB105" s="95"/>
    </row>
    <row r="106" spans="1:28" x14ac:dyDescent="0.25">
      <c r="A106" s="79">
        <v>107</v>
      </c>
      <c r="B106" s="80">
        <v>42036</v>
      </c>
      <c r="C106" s="81">
        <v>0.43402777777777773</v>
      </c>
      <c r="D106" s="82" t="s">
        <v>28</v>
      </c>
      <c r="E106" s="82" t="s">
        <v>839</v>
      </c>
      <c r="F106" s="80">
        <v>41646</v>
      </c>
      <c r="G106" s="80">
        <v>42011</v>
      </c>
      <c r="H106" s="82" t="s">
        <v>840</v>
      </c>
      <c r="I106" s="79" t="s">
        <v>841</v>
      </c>
      <c r="J106" s="79" t="s">
        <v>842</v>
      </c>
      <c r="K106" s="79" t="s">
        <v>201</v>
      </c>
      <c r="L106" s="79"/>
      <c r="M106" s="79" t="s">
        <v>383</v>
      </c>
      <c r="N106" s="79" t="s">
        <v>115</v>
      </c>
      <c r="O106" s="79" t="s">
        <v>843</v>
      </c>
      <c r="P106" s="79" t="s">
        <v>37</v>
      </c>
      <c r="Q106" s="79" t="s">
        <v>43</v>
      </c>
      <c r="R106" s="82">
        <v>24</v>
      </c>
      <c r="S106" s="79" t="s">
        <v>844</v>
      </c>
      <c r="T106" s="83">
        <v>129.5</v>
      </c>
      <c r="U106" s="79"/>
      <c r="V106" s="79"/>
      <c r="W106" s="79"/>
      <c r="X106" s="79"/>
      <c r="Y106" s="94"/>
      <c r="Z106" s="5"/>
      <c r="AA106" s="5"/>
      <c r="AB106" s="109" t="s">
        <v>52</v>
      </c>
    </row>
    <row r="107" spans="1:28" x14ac:dyDescent="0.25">
      <c r="A107" s="5">
        <v>108</v>
      </c>
      <c r="B107" s="6">
        <v>42036</v>
      </c>
      <c r="C107" s="7">
        <v>0.43402777777777773</v>
      </c>
      <c r="D107" s="8" t="s">
        <v>28</v>
      </c>
      <c r="E107" s="8" t="s">
        <v>845</v>
      </c>
      <c r="F107" s="6">
        <v>41907</v>
      </c>
      <c r="G107" s="6">
        <v>42272</v>
      </c>
      <c r="H107" s="8" t="s">
        <v>846</v>
      </c>
      <c r="I107" s="5" t="s">
        <v>847</v>
      </c>
      <c r="J107" s="5" t="s">
        <v>848</v>
      </c>
      <c r="K107" s="5" t="s">
        <v>849</v>
      </c>
      <c r="L107" s="5"/>
      <c r="M107" s="5" t="s">
        <v>850</v>
      </c>
      <c r="N107" s="5" t="s">
        <v>847</v>
      </c>
      <c r="O107" s="5" t="s">
        <v>851</v>
      </c>
      <c r="P107" s="5" t="s">
        <v>37</v>
      </c>
      <c r="Q107" s="5" t="s">
        <v>43</v>
      </c>
      <c r="R107" s="8">
        <v>18</v>
      </c>
      <c r="S107" s="5" t="s">
        <v>844</v>
      </c>
      <c r="T107" s="9">
        <v>886.1</v>
      </c>
      <c r="U107" s="5"/>
      <c r="V107" s="5"/>
      <c r="W107" s="5"/>
      <c r="X107" s="5"/>
      <c r="Y107" s="37"/>
      <c r="Z107" s="5"/>
      <c r="AA107" s="5"/>
      <c r="AB107" s="108" t="s">
        <v>83</v>
      </c>
    </row>
    <row r="108" spans="1:28" x14ac:dyDescent="0.25">
      <c r="A108" s="5">
        <v>109</v>
      </c>
      <c r="B108" s="6">
        <v>42036</v>
      </c>
      <c r="C108" s="7">
        <v>0.71875</v>
      </c>
      <c r="D108" s="8" t="s">
        <v>102</v>
      </c>
      <c r="E108" s="8" t="s">
        <v>852</v>
      </c>
      <c r="F108" s="6">
        <v>41656</v>
      </c>
      <c r="G108" s="6">
        <v>42021</v>
      </c>
      <c r="H108" s="8" t="s">
        <v>853</v>
      </c>
      <c r="I108" s="5" t="s">
        <v>463</v>
      </c>
      <c r="J108" s="5" t="s">
        <v>342</v>
      </c>
      <c r="K108" s="5" t="s">
        <v>854</v>
      </c>
      <c r="L108" s="5"/>
      <c r="M108" s="5" t="s">
        <v>201</v>
      </c>
      <c r="N108" s="5" t="s">
        <v>855</v>
      </c>
      <c r="O108" s="5" t="s">
        <v>856</v>
      </c>
      <c r="P108" s="5" t="s">
        <v>37</v>
      </c>
      <c r="Q108" s="5" t="s">
        <v>43</v>
      </c>
      <c r="R108" s="8">
        <v>5</v>
      </c>
      <c r="S108" s="5" t="s">
        <v>857</v>
      </c>
      <c r="T108" s="9">
        <v>155</v>
      </c>
      <c r="U108" s="5"/>
      <c r="V108" s="5"/>
      <c r="W108" s="5"/>
      <c r="X108" s="5"/>
      <c r="Y108" s="37"/>
      <c r="Z108" s="5"/>
      <c r="AA108" s="5"/>
      <c r="AB108" s="108" t="s">
        <v>83</v>
      </c>
    </row>
    <row r="109" spans="1:28" x14ac:dyDescent="0.25">
      <c r="A109" s="5">
        <v>110</v>
      </c>
      <c r="B109" s="6">
        <v>42037</v>
      </c>
      <c r="C109" s="7">
        <v>0.55555555555555558</v>
      </c>
      <c r="D109" s="8" t="s">
        <v>28</v>
      </c>
      <c r="E109" s="8" t="s">
        <v>858</v>
      </c>
      <c r="F109" s="6">
        <v>41676</v>
      </c>
      <c r="G109" s="6">
        <v>42041</v>
      </c>
      <c r="H109" s="8" t="s">
        <v>859</v>
      </c>
      <c r="I109" s="5" t="s">
        <v>860</v>
      </c>
      <c r="J109" s="5" t="s">
        <v>861</v>
      </c>
      <c r="K109" s="5" t="s">
        <v>862</v>
      </c>
      <c r="L109" s="5"/>
      <c r="M109" s="5" t="s">
        <v>860</v>
      </c>
      <c r="N109" s="5" t="s">
        <v>399</v>
      </c>
      <c r="O109" s="5" t="s">
        <v>863</v>
      </c>
      <c r="P109" s="5" t="s">
        <v>56</v>
      </c>
      <c r="Q109" s="5" t="s">
        <v>43</v>
      </c>
      <c r="R109" s="8">
        <v>57</v>
      </c>
      <c r="S109" s="5" t="s">
        <v>864</v>
      </c>
      <c r="T109" s="9">
        <v>14820.4</v>
      </c>
      <c r="U109" s="5"/>
      <c r="V109" s="5"/>
      <c r="W109" s="5"/>
      <c r="X109" s="5"/>
      <c r="Y109" s="37"/>
      <c r="Z109" s="5"/>
      <c r="AA109" s="5"/>
      <c r="AB109" s="108" t="s">
        <v>52</v>
      </c>
    </row>
    <row r="110" spans="1:28" x14ac:dyDescent="0.25">
      <c r="A110" s="5">
        <v>111</v>
      </c>
      <c r="B110" s="6">
        <v>42037</v>
      </c>
      <c r="C110" s="7">
        <v>0.5625</v>
      </c>
      <c r="D110" s="8" t="s">
        <v>28</v>
      </c>
      <c r="E110" s="8" t="s">
        <v>865</v>
      </c>
      <c r="F110" s="6">
        <v>41758</v>
      </c>
      <c r="G110" s="6">
        <v>42123</v>
      </c>
      <c r="H110" s="8" t="s">
        <v>866</v>
      </c>
      <c r="I110" s="5" t="s">
        <v>357</v>
      </c>
      <c r="J110" s="5" t="s">
        <v>867</v>
      </c>
      <c r="K110" s="5" t="s">
        <v>183</v>
      </c>
      <c r="L110" s="5"/>
      <c r="M110" s="5" t="s">
        <v>357</v>
      </c>
      <c r="N110" s="5" t="s">
        <v>105</v>
      </c>
      <c r="O110" s="5" t="s">
        <v>868</v>
      </c>
      <c r="P110" s="5" t="s">
        <v>37</v>
      </c>
      <c r="Q110" s="5" t="s">
        <v>38</v>
      </c>
      <c r="R110" s="8">
        <v>8</v>
      </c>
      <c r="S110" s="5" t="s">
        <v>869</v>
      </c>
      <c r="T110" s="9">
        <v>565</v>
      </c>
      <c r="U110" s="5"/>
      <c r="V110" s="5"/>
      <c r="W110" s="5"/>
      <c r="X110" s="5"/>
      <c r="Y110" s="37"/>
      <c r="Z110" s="5"/>
      <c r="AA110" s="5"/>
      <c r="AB110" s="108" t="s">
        <v>52</v>
      </c>
    </row>
    <row r="111" spans="1:28" x14ac:dyDescent="0.25">
      <c r="A111" s="5">
        <v>111</v>
      </c>
      <c r="B111" s="6">
        <v>42037</v>
      </c>
      <c r="C111" s="7">
        <v>0.5625</v>
      </c>
      <c r="D111" s="8" t="s">
        <v>28</v>
      </c>
      <c r="E111" s="8" t="s">
        <v>865</v>
      </c>
      <c r="F111" s="6">
        <v>41758</v>
      </c>
      <c r="G111" s="6">
        <v>42123</v>
      </c>
      <c r="H111" s="8" t="s">
        <v>866</v>
      </c>
      <c r="I111" s="5" t="s">
        <v>357</v>
      </c>
      <c r="J111" s="5" t="s">
        <v>867</v>
      </c>
      <c r="K111" s="5" t="s">
        <v>183</v>
      </c>
      <c r="L111" s="5"/>
      <c r="M111" s="5" t="s">
        <v>357</v>
      </c>
      <c r="N111" s="5" t="s">
        <v>105</v>
      </c>
      <c r="O111" s="5" t="s">
        <v>870</v>
      </c>
      <c r="P111" s="5" t="s">
        <v>37</v>
      </c>
      <c r="Q111" s="5" t="s">
        <v>43</v>
      </c>
      <c r="R111" s="8">
        <v>7</v>
      </c>
      <c r="S111" s="5" t="s">
        <v>869</v>
      </c>
      <c r="T111" s="9">
        <v>492.3</v>
      </c>
      <c r="U111" s="5"/>
      <c r="V111" s="5"/>
      <c r="W111" s="5"/>
      <c r="X111" s="5"/>
      <c r="Y111" s="37"/>
      <c r="Z111" s="5"/>
      <c r="AA111" s="5"/>
      <c r="AB111" s="108" t="s">
        <v>52</v>
      </c>
    </row>
    <row r="112" spans="1:28" x14ac:dyDescent="0.25">
      <c r="A112" s="5">
        <v>113</v>
      </c>
      <c r="B112" s="6">
        <v>42037</v>
      </c>
      <c r="C112" s="7">
        <v>0.73611111111111116</v>
      </c>
      <c r="D112" s="8" t="s">
        <v>28</v>
      </c>
      <c r="E112" s="8" t="s">
        <v>878</v>
      </c>
      <c r="F112" s="6">
        <v>41886</v>
      </c>
      <c r="G112" s="6">
        <v>42251</v>
      </c>
      <c r="H112" s="8" t="s">
        <v>879</v>
      </c>
      <c r="I112" s="5" t="s">
        <v>880</v>
      </c>
      <c r="J112" s="5" t="s">
        <v>881</v>
      </c>
      <c r="K112" s="5" t="s">
        <v>882</v>
      </c>
      <c r="L112" s="5"/>
      <c r="M112" s="5" t="s">
        <v>90</v>
      </c>
      <c r="N112" s="5" t="s">
        <v>883</v>
      </c>
      <c r="O112" s="5" t="s">
        <v>884</v>
      </c>
      <c r="P112" s="5" t="s">
        <v>56</v>
      </c>
      <c r="Q112" s="5" t="s">
        <v>43</v>
      </c>
      <c r="R112" s="8">
        <v>33</v>
      </c>
      <c r="S112" s="5" t="s">
        <v>885</v>
      </c>
      <c r="T112" s="9">
        <v>4332</v>
      </c>
      <c r="U112" s="5"/>
      <c r="V112" s="5"/>
      <c r="W112" s="5"/>
      <c r="X112" s="5"/>
      <c r="Y112" s="37"/>
      <c r="Z112" s="5"/>
      <c r="AA112" s="5"/>
      <c r="AB112" s="108" t="s">
        <v>52</v>
      </c>
    </row>
    <row r="113" spans="1:28" x14ac:dyDescent="0.25">
      <c r="A113" s="5">
        <v>116</v>
      </c>
      <c r="B113" s="6">
        <v>42038</v>
      </c>
      <c r="C113" s="7">
        <v>0.87847222222222221</v>
      </c>
      <c r="D113" s="8" t="s">
        <v>28</v>
      </c>
      <c r="E113" s="8" t="s">
        <v>897</v>
      </c>
      <c r="F113" s="6">
        <v>41914</v>
      </c>
      <c r="G113" s="6">
        <v>42279</v>
      </c>
      <c r="H113" s="8" t="s">
        <v>898</v>
      </c>
      <c r="I113" s="5" t="s">
        <v>899</v>
      </c>
      <c r="J113" s="5" t="s">
        <v>620</v>
      </c>
      <c r="K113" s="5" t="s">
        <v>900</v>
      </c>
      <c r="L113" s="5"/>
      <c r="M113" s="5" t="s">
        <v>899</v>
      </c>
      <c r="N113" s="5" t="s">
        <v>620</v>
      </c>
      <c r="O113" s="5" t="s">
        <v>901</v>
      </c>
      <c r="P113" s="5" t="s">
        <v>56</v>
      </c>
      <c r="Q113" s="5" t="s">
        <v>43</v>
      </c>
      <c r="R113" s="8">
        <v>35</v>
      </c>
      <c r="S113" s="5" t="s">
        <v>902</v>
      </c>
      <c r="T113" s="9">
        <v>8931.7000000000007</v>
      </c>
      <c r="U113" s="5"/>
      <c r="V113" s="5"/>
      <c r="W113" s="5"/>
      <c r="X113" s="5"/>
      <c r="Y113" s="37"/>
      <c r="Z113" s="5"/>
      <c r="AA113" s="5"/>
      <c r="AB113" s="108" t="s">
        <v>83</v>
      </c>
    </row>
    <row r="114" spans="1:28" x14ac:dyDescent="0.25">
      <c r="A114" s="5">
        <v>117</v>
      </c>
      <c r="B114" s="6">
        <v>42039</v>
      </c>
      <c r="C114" s="7">
        <v>0.79166666666666663</v>
      </c>
      <c r="D114" s="8" t="s">
        <v>28</v>
      </c>
      <c r="E114" s="8" t="s">
        <v>903</v>
      </c>
      <c r="F114" s="6">
        <v>41725</v>
      </c>
      <c r="G114" s="6">
        <v>42090</v>
      </c>
      <c r="H114" s="8" t="s">
        <v>904</v>
      </c>
      <c r="I114" s="5" t="s">
        <v>162</v>
      </c>
      <c r="J114" s="5" t="s">
        <v>905</v>
      </c>
      <c r="K114" s="5" t="s">
        <v>906</v>
      </c>
      <c r="L114" s="5"/>
      <c r="M114" s="5" t="s">
        <v>162</v>
      </c>
      <c r="N114" s="5" t="s">
        <v>905</v>
      </c>
      <c r="O114" s="5" t="s">
        <v>906</v>
      </c>
      <c r="P114" s="5" t="s">
        <v>56</v>
      </c>
      <c r="Q114" s="5" t="s">
        <v>43</v>
      </c>
      <c r="R114" s="8">
        <v>66</v>
      </c>
      <c r="S114" s="5" t="s">
        <v>907</v>
      </c>
      <c r="T114" s="9">
        <v>7175.4</v>
      </c>
      <c r="U114" s="5"/>
      <c r="V114" s="5"/>
      <c r="W114" s="5"/>
      <c r="X114" s="5"/>
      <c r="Y114" s="37"/>
      <c r="Z114" s="5"/>
      <c r="AA114" s="5"/>
      <c r="AB114" s="108" t="s">
        <v>52</v>
      </c>
    </row>
    <row r="115" spans="1:28" x14ac:dyDescent="0.25">
      <c r="A115" s="5">
        <v>118</v>
      </c>
      <c r="B115" s="6">
        <v>42039</v>
      </c>
      <c r="C115" s="7">
        <v>0.35416666666666669</v>
      </c>
      <c r="D115" s="8" t="s">
        <v>28</v>
      </c>
      <c r="E115" s="8" t="s">
        <v>908</v>
      </c>
      <c r="F115" s="6">
        <v>41681</v>
      </c>
      <c r="G115" s="6">
        <v>42046</v>
      </c>
      <c r="H115" s="8" t="s">
        <v>909</v>
      </c>
      <c r="I115" s="5" t="s">
        <v>122</v>
      </c>
      <c r="J115" s="5" t="s">
        <v>441</v>
      </c>
      <c r="K115" s="5" t="s">
        <v>621</v>
      </c>
      <c r="L115" s="5"/>
      <c r="M115" s="5" t="s">
        <v>910</v>
      </c>
      <c r="N115" s="5" t="s">
        <v>148</v>
      </c>
      <c r="O115" s="5" t="s">
        <v>911</v>
      </c>
      <c r="P115" s="5" t="s">
        <v>56</v>
      </c>
      <c r="Q115" s="5" t="s">
        <v>43</v>
      </c>
      <c r="R115" s="8">
        <v>20</v>
      </c>
      <c r="S115" s="5" t="s">
        <v>912</v>
      </c>
      <c r="T115" s="9">
        <v>818.1</v>
      </c>
      <c r="U115" s="5"/>
      <c r="V115" s="5"/>
      <c r="W115" s="5"/>
      <c r="X115" s="5"/>
      <c r="Y115" s="37"/>
      <c r="Z115" s="5"/>
      <c r="AA115" s="5"/>
      <c r="AB115" s="108" t="s">
        <v>52</v>
      </c>
    </row>
    <row r="116" spans="1:28" x14ac:dyDescent="0.25">
      <c r="A116" s="5">
        <v>119</v>
      </c>
      <c r="B116" s="6">
        <v>42039</v>
      </c>
      <c r="C116" s="7">
        <v>0.82291666666666663</v>
      </c>
      <c r="D116" s="8" t="s">
        <v>74</v>
      </c>
      <c r="E116" s="8" t="s">
        <v>913</v>
      </c>
      <c r="F116" s="6">
        <v>41807</v>
      </c>
      <c r="G116" s="6">
        <v>42172</v>
      </c>
      <c r="H116" s="8" t="s">
        <v>914</v>
      </c>
      <c r="I116" s="5" t="s">
        <v>115</v>
      </c>
      <c r="J116" s="5" t="s">
        <v>455</v>
      </c>
      <c r="K116" s="5" t="s">
        <v>915</v>
      </c>
      <c r="L116" s="5"/>
      <c r="M116" s="5" t="s">
        <v>115</v>
      </c>
      <c r="N116" s="5" t="s">
        <v>455</v>
      </c>
      <c r="O116" s="5" t="s">
        <v>915</v>
      </c>
      <c r="P116" s="5" t="s">
        <v>56</v>
      </c>
      <c r="Q116" s="5" t="s">
        <v>43</v>
      </c>
      <c r="R116" s="8">
        <v>54</v>
      </c>
      <c r="S116" s="5" t="s">
        <v>916</v>
      </c>
      <c r="T116" s="9">
        <v>614.29999999999995</v>
      </c>
      <c r="U116" s="5"/>
      <c r="V116" s="5"/>
      <c r="W116" s="5"/>
      <c r="X116" s="5"/>
      <c r="Y116" s="37"/>
      <c r="Z116" s="5"/>
      <c r="AA116" s="5"/>
      <c r="AB116" s="108" t="s">
        <v>83</v>
      </c>
    </row>
    <row r="117" spans="1:28" x14ac:dyDescent="0.25">
      <c r="A117" s="5">
        <v>122</v>
      </c>
      <c r="B117" s="6">
        <v>42041</v>
      </c>
      <c r="C117" s="7">
        <v>0.44097222222222227</v>
      </c>
      <c r="D117" s="8" t="s">
        <v>28</v>
      </c>
      <c r="E117" s="8" t="s">
        <v>932</v>
      </c>
      <c r="F117" s="6">
        <v>41806</v>
      </c>
      <c r="G117" s="6">
        <v>42171</v>
      </c>
      <c r="H117" s="8" t="s">
        <v>933</v>
      </c>
      <c r="I117" s="5" t="s">
        <v>752</v>
      </c>
      <c r="J117" s="5" t="s">
        <v>934</v>
      </c>
      <c r="K117" s="5" t="s">
        <v>935</v>
      </c>
      <c r="L117" s="5"/>
      <c r="M117" s="5" t="s">
        <v>752</v>
      </c>
      <c r="N117" s="5" t="s">
        <v>936</v>
      </c>
      <c r="O117" s="5" t="s">
        <v>937</v>
      </c>
      <c r="P117" s="5" t="s">
        <v>37</v>
      </c>
      <c r="Q117" s="5" t="s">
        <v>43</v>
      </c>
      <c r="R117" s="8">
        <v>11</v>
      </c>
      <c r="S117" s="5" t="s">
        <v>938</v>
      </c>
      <c r="T117" s="9">
        <v>332.1</v>
      </c>
      <c r="U117" s="5"/>
      <c r="V117" s="5"/>
      <c r="W117" s="5"/>
      <c r="X117" s="5"/>
      <c r="Y117" s="37"/>
      <c r="Z117" s="5"/>
      <c r="AA117" s="5"/>
      <c r="AB117" s="108" t="s">
        <v>52</v>
      </c>
    </row>
    <row r="118" spans="1:28" x14ac:dyDescent="0.25">
      <c r="A118" s="5">
        <v>122</v>
      </c>
      <c r="B118" s="6">
        <v>42041</v>
      </c>
      <c r="C118" s="7">
        <v>0.44097222222222227</v>
      </c>
      <c r="D118" s="8" t="s">
        <v>28</v>
      </c>
      <c r="E118" s="8" t="s">
        <v>932</v>
      </c>
      <c r="F118" s="6">
        <v>41806</v>
      </c>
      <c r="G118" s="6">
        <v>42171</v>
      </c>
      <c r="H118" s="8" t="s">
        <v>933</v>
      </c>
      <c r="I118" s="5" t="s">
        <v>752</v>
      </c>
      <c r="J118" s="5" t="s">
        <v>934</v>
      </c>
      <c r="K118" s="5" t="s">
        <v>935</v>
      </c>
      <c r="L118" s="5"/>
      <c r="M118" s="5" t="s">
        <v>752</v>
      </c>
      <c r="N118" s="5" t="s">
        <v>934</v>
      </c>
      <c r="O118" s="5" t="s">
        <v>935</v>
      </c>
      <c r="P118" s="5" t="s">
        <v>56</v>
      </c>
      <c r="Q118" s="5" t="s">
        <v>43</v>
      </c>
      <c r="R118" s="8">
        <v>34</v>
      </c>
      <c r="S118" s="5" t="s">
        <v>938</v>
      </c>
      <c r="T118" s="9">
        <v>484.8</v>
      </c>
      <c r="U118" s="5"/>
      <c r="V118" s="5"/>
      <c r="W118" s="5"/>
      <c r="X118" s="5"/>
      <c r="Y118" s="37"/>
      <c r="Z118" s="5"/>
      <c r="AA118" s="5"/>
      <c r="AB118" s="108" t="s">
        <v>52</v>
      </c>
    </row>
    <row r="119" spans="1:28" x14ac:dyDescent="0.25">
      <c r="A119" s="5">
        <v>123</v>
      </c>
      <c r="B119" s="6">
        <v>42041</v>
      </c>
      <c r="C119" s="7">
        <v>0.45833333333333331</v>
      </c>
      <c r="D119" s="8" t="s">
        <v>28</v>
      </c>
      <c r="E119" s="8" t="s">
        <v>939</v>
      </c>
      <c r="F119" s="6">
        <v>41927</v>
      </c>
      <c r="G119" s="6">
        <v>42292</v>
      </c>
      <c r="H119" s="8" t="s">
        <v>940</v>
      </c>
      <c r="I119" s="5" t="s">
        <v>115</v>
      </c>
      <c r="J119" s="5" t="s">
        <v>153</v>
      </c>
      <c r="K119" s="5" t="s">
        <v>562</v>
      </c>
      <c r="L119" s="5"/>
      <c r="M119" s="5" t="s">
        <v>229</v>
      </c>
      <c r="N119" s="5" t="s">
        <v>321</v>
      </c>
      <c r="O119" s="5" t="s">
        <v>941</v>
      </c>
      <c r="P119" s="5" t="s">
        <v>37</v>
      </c>
      <c r="Q119" s="5" t="s">
        <v>43</v>
      </c>
      <c r="R119" s="8">
        <v>63</v>
      </c>
      <c r="S119" s="5" t="s">
        <v>942</v>
      </c>
      <c r="T119" s="9">
        <v>6137.3</v>
      </c>
      <c r="U119" s="5"/>
      <c r="V119" s="5"/>
      <c r="W119" s="5"/>
      <c r="X119" s="5"/>
      <c r="Y119" s="37"/>
      <c r="Z119" s="5"/>
      <c r="AA119" s="5"/>
      <c r="AB119" s="108" t="s">
        <v>52</v>
      </c>
    </row>
    <row r="120" spans="1:28" x14ac:dyDescent="0.25">
      <c r="A120" s="5">
        <v>124</v>
      </c>
      <c r="B120" s="6">
        <v>42043</v>
      </c>
      <c r="C120" s="7">
        <v>0.45833333333333331</v>
      </c>
      <c r="D120" s="8" t="s">
        <v>28</v>
      </c>
      <c r="E120" s="8" t="s">
        <v>943</v>
      </c>
      <c r="F120" s="6">
        <v>41982</v>
      </c>
      <c r="G120" s="6">
        <v>42347</v>
      </c>
      <c r="H120" s="8" t="s">
        <v>944</v>
      </c>
      <c r="I120" s="5" t="s">
        <v>945</v>
      </c>
      <c r="J120" s="5" t="s">
        <v>946</v>
      </c>
      <c r="K120" s="5" t="s">
        <v>274</v>
      </c>
      <c r="L120" s="5"/>
      <c r="M120" s="5" t="s">
        <v>945</v>
      </c>
      <c r="N120" s="5" t="s">
        <v>946</v>
      </c>
      <c r="O120" s="5" t="s">
        <v>274</v>
      </c>
      <c r="P120" s="5" t="s">
        <v>56</v>
      </c>
      <c r="Q120" s="5" t="s">
        <v>43</v>
      </c>
      <c r="R120" s="8">
        <v>37</v>
      </c>
      <c r="S120" s="5" t="s">
        <v>947</v>
      </c>
      <c r="T120" s="9">
        <v>1907.5</v>
      </c>
      <c r="U120" s="5"/>
      <c r="V120" s="5"/>
      <c r="W120" s="5"/>
      <c r="X120" s="5"/>
      <c r="Y120" s="37"/>
      <c r="Z120" s="5"/>
      <c r="AA120" s="5"/>
      <c r="AB120" s="108" t="s">
        <v>52</v>
      </c>
    </row>
    <row r="121" spans="1:28" x14ac:dyDescent="0.25">
      <c r="A121" s="5">
        <v>125</v>
      </c>
      <c r="B121" s="6">
        <v>42043</v>
      </c>
      <c r="C121" s="7">
        <v>0.5625</v>
      </c>
      <c r="D121" s="8" t="s">
        <v>28</v>
      </c>
      <c r="E121" s="8" t="s">
        <v>948</v>
      </c>
      <c r="F121" s="6">
        <v>41986</v>
      </c>
      <c r="G121" s="6">
        <v>42351</v>
      </c>
      <c r="H121" s="8" t="s">
        <v>949</v>
      </c>
      <c r="I121" s="5" t="s">
        <v>950</v>
      </c>
      <c r="J121" s="5" t="s">
        <v>128</v>
      </c>
      <c r="K121" s="5" t="s">
        <v>951</v>
      </c>
      <c r="L121" s="5"/>
      <c r="M121" s="5" t="s">
        <v>952</v>
      </c>
      <c r="N121" s="5" t="s">
        <v>305</v>
      </c>
      <c r="O121" s="5" t="s">
        <v>953</v>
      </c>
      <c r="P121" s="5" t="s">
        <v>37</v>
      </c>
      <c r="Q121" s="5" t="s">
        <v>38</v>
      </c>
      <c r="R121" s="8">
        <v>20</v>
      </c>
      <c r="S121" s="5" t="s">
        <v>954</v>
      </c>
      <c r="T121" s="9">
        <v>1329.4</v>
      </c>
      <c r="U121" s="5"/>
      <c r="V121" s="5"/>
      <c r="W121" s="5"/>
      <c r="X121" s="5"/>
      <c r="Y121" s="37"/>
      <c r="Z121" s="5"/>
      <c r="AA121" s="5"/>
      <c r="AB121" s="108" t="s">
        <v>52</v>
      </c>
    </row>
    <row r="122" spans="1:28" x14ac:dyDescent="0.25">
      <c r="A122" s="5">
        <v>125</v>
      </c>
      <c r="B122" s="6">
        <v>42043</v>
      </c>
      <c r="C122" s="7">
        <v>0.5625</v>
      </c>
      <c r="D122" s="8" t="s">
        <v>28</v>
      </c>
      <c r="E122" s="8" t="s">
        <v>948</v>
      </c>
      <c r="F122" s="6">
        <v>41986</v>
      </c>
      <c r="G122" s="6">
        <v>42351</v>
      </c>
      <c r="H122" s="8" t="s">
        <v>949</v>
      </c>
      <c r="I122" s="5" t="s">
        <v>950</v>
      </c>
      <c r="J122" s="5" t="s">
        <v>128</v>
      </c>
      <c r="K122" s="5" t="s">
        <v>951</v>
      </c>
      <c r="L122" s="5"/>
      <c r="M122" s="5" t="s">
        <v>950</v>
      </c>
      <c r="N122" s="5" t="s">
        <v>955</v>
      </c>
      <c r="O122" s="5" t="s">
        <v>956</v>
      </c>
      <c r="P122" s="5" t="s">
        <v>37</v>
      </c>
      <c r="Q122" s="5" t="s">
        <v>38</v>
      </c>
      <c r="R122" s="8">
        <v>23</v>
      </c>
      <c r="S122" s="5" t="s">
        <v>954</v>
      </c>
      <c r="T122" s="9">
        <v>233.6</v>
      </c>
      <c r="U122" s="5"/>
      <c r="V122" s="5"/>
      <c r="W122" s="5"/>
      <c r="X122" s="5"/>
      <c r="Y122" s="37"/>
      <c r="Z122" s="5"/>
      <c r="AA122" s="5"/>
      <c r="AB122" s="108" t="s">
        <v>52</v>
      </c>
    </row>
    <row r="123" spans="1:28" x14ac:dyDescent="0.25">
      <c r="A123" s="5">
        <v>126</v>
      </c>
      <c r="B123" s="6">
        <v>42043</v>
      </c>
      <c r="C123" s="7">
        <v>0.625</v>
      </c>
      <c r="D123" s="8" t="s">
        <v>28</v>
      </c>
      <c r="E123" s="8" t="s">
        <v>957</v>
      </c>
      <c r="F123" s="6">
        <v>41661</v>
      </c>
      <c r="G123" s="6">
        <v>42026</v>
      </c>
      <c r="H123" s="8" t="s">
        <v>958</v>
      </c>
      <c r="I123" s="5" t="s">
        <v>330</v>
      </c>
      <c r="J123" s="5" t="s">
        <v>959</v>
      </c>
      <c r="K123" s="5" t="s">
        <v>960</v>
      </c>
      <c r="L123" s="5"/>
      <c r="M123" s="5" t="s">
        <v>89</v>
      </c>
      <c r="N123" s="5" t="s">
        <v>961</v>
      </c>
      <c r="O123" s="5" t="s">
        <v>962</v>
      </c>
      <c r="P123" s="5" t="s">
        <v>37</v>
      </c>
      <c r="Q123" s="5" t="s">
        <v>38</v>
      </c>
      <c r="R123" s="8">
        <v>42</v>
      </c>
      <c r="S123" s="5" t="s">
        <v>963</v>
      </c>
      <c r="T123" s="9">
        <v>633</v>
      </c>
      <c r="U123" s="5"/>
      <c r="V123" s="5"/>
      <c r="W123" s="5"/>
      <c r="X123" s="5"/>
      <c r="Y123" s="37"/>
      <c r="Z123" s="5"/>
      <c r="AA123" s="5"/>
      <c r="AB123" s="108" t="s">
        <v>52</v>
      </c>
    </row>
    <row r="124" spans="1:28" x14ac:dyDescent="0.25">
      <c r="A124" s="5">
        <v>128</v>
      </c>
      <c r="B124" s="6">
        <v>42043</v>
      </c>
      <c r="C124" s="7">
        <v>0.55208333333333337</v>
      </c>
      <c r="D124" s="8" t="s">
        <v>28</v>
      </c>
      <c r="E124" s="8" t="s">
        <v>970</v>
      </c>
      <c r="F124" s="6">
        <v>41732</v>
      </c>
      <c r="G124" s="6">
        <v>42097</v>
      </c>
      <c r="H124" s="8" t="s">
        <v>971</v>
      </c>
      <c r="I124" s="5" t="s">
        <v>972</v>
      </c>
      <c r="J124" s="5" t="s">
        <v>668</v>
      </c>
      <c r="K124" s="5" t="s">
        <v>973</v>
      </c>
      <c r="L124" s="5"/>
      <c r="M124" s="5" t="s">
        <v>974</v>
      </c>
      <c r="N124" s="5" t="s">
        <v>975</v>
      </c>
      <c r="O124" s="5" t="s">
        <v>976</v>
      </c>
      <c r="P124" s="5" t="s">
        <v>37</v>
      </c>
      <c r="Q124" s="5" t="s">
        <v>43</v>
      </c>
      <c r="R124" s="8">
        <v>30</v>
      </c>
      <c r="S124" s="5" t="s">
        <v>977</v>
      </c>
      <c r="T124" s="9">
        <v>1162.7</v>
      </c>
      <c r="U124" s="5"/>
      <c r="V124" s="5"/>
      <c r="W124" s="5"/>
      <c r="X124" s="5"/>
      <c r="Y124" s="37"/>
      <c r="Z124" s="5"/>
      <c r="AA124" s="5"/>
      <c r="AB124" s="108" t="s">
        <v>52</v>
      </c>
    </row>
    <row r="125" spans="1:28" x14ac:dyDescent="0.25">
      <c r="A125" s="5">
        <v>132</v>
      </c>
      <c r="B125" s="6">
        <v>42044</v>
      </c>
      <c r="C125" s="7">
        <v>0.5</v>
      </c>
      <c r="D125" s="8" t="s">
        <v>28</v>
      </c>
      <c r="E125" s="8" t="s">
        <v>994</v>
      </c>
      <c r="F125" s="6">
        <v>41692</v>
      </c>
      <c r="G125" s="6">
        <v>42057</v>
      </c>
      <c r="H125" s="8" t="s">
        <v>995</v>
      </c>
      <c r="I125" s="5" t="s">
        <v>996</v>
      </c>
      <c r="J125" s="5" t="s">
        <v>430</v>
      </c>
      <c r="K125" s="5" t="s">
        <v>997</v>
      </c>
      <c r="L125" s="5"/>
      <c r="M125" s="5" t="s">
        <v>709</v>
      </c>
      <c r="N125" s="5" t="s">
        <v>87</v>
      </c>
      <c r="O125" s="5" t="s">
        <v>894</v>
      </c>
      <c r="P125" s="5" t="s">
        <v>37</v>
      </c>
      <c r="Q125" s="5" t="s">
        <v>43</v>
      </c>
      <c r="R125" s="8">
        <v>26</v>
      </c>
      <c r="S125" s="5" t="s">
        <v>998</v>
      </c>
      <c r="T125" s="9">
        <v>7745.7999999999993</v>
      </c>
      <c r="U125" s="5"/>
      <c r="V125" s="5"/>
      <c r="W125" s="5"/>
      <c r="X125" s="5"/>
      <c r="Y125" s="37"/>
      <c r="Z125" s="5"/>
      <c r="AA125" s="5"/>
      <c r="AB125" s="108" t="s">
        <v>52</v>
      </c>
    </row>
    <row r="126" spans="1:28" x14ac:dyDescent="0.25">
      <c r="A126" s="5">
        <v>134</v>
      </c>
      <c r="B126" s="6">
        <v>42045</v>
      </c>
      <c r="C126" s="7">
        <v>0.85069444444444453</v>
      </c>
      <c r="D126" s="8" t="s">
        <v>28</v>
      </c>
      <c r="E126" s="8" t="s">
        <v>1006</v>
      </c>
      <c r="F126" s="6">
        <v>41808</v>
      </c>
      <c r="G126" s="6">
        <v>42173</v>
      </c>
      <c r="H126" s="8" t="s">
        <v>1007</v>
      </c>
      <c r="I126" s="5" t="s">
        <v>1008</v>
      </c>
      <c r="J126" s="5" t="s">
        <v>1009</v>
      </c>
      <c r="K126" s="5" t="s">
        <v>1010</v>
      </c>
      <c r="L126" s="5"/>
      <c r="M126" s="5" t="s">
        <v>961</v>
      </c>
      <c r="N126" s="5" t="s">
        <v>65</v>
      </c>
      <c r="O126" s="5" t="s">
        <v>1011</v>
      </c>
      <c r="P126" s="5" t="s">
        <v>37</v>
      </c>
      <c r="Q126" s="5" t="s">
        <v>38</v>
      </c>
      <c r="R126" s="8">
        <v>38</v>
      </c>
      <c r="S126" s="5" t="s">
        <v>1012</v>
      </c>
      <c r="T126" s="9"/>
      <c r="U126" s="5"/>
      <c r="V126" s="5"/>
      <c r="W126" s="5"/>
      <c r="X126" s="5"/>
      <c r="Y126" s="37"/>
      <c r="Z126" s="5"/>
      <c r="AA126" s="5"/>
      <c r="AB126" s="108" t="s">
        <v>52</v>
      </c>
    </row>
    <row r="127" spans="1:28" x14ac:dyDescent="0.25">
      <c r="A127" s="5">
        <v>135</v>
      </c>
      <c r="B127" s="6">
        <v>42046</v>
      </c>
      <c r="C127" s="7">
        <v>0.57222222222222219</v>
      </c>
      <c r="D127" s="8" t="s">
        <v>28</v>
      </c>
      <c r="E127" s="8" t="s">
        <v>1013</v>
      </c>
      <c r="F127" s="6">
        <v>41863</v>
      </c>
      <c r="G127" s="6">
        <v>42228</v>
      </c>
      <c r="H127" s="8" t="s">
        <v>1014</v>
      </c>
      <c r="I127" s="5" t="s">
        <v>1015</v>
      </c>
      <c r="J127" s="5" t="s">
        <v>1016</v>
      </c>
      <c r="K127" s="5" t="s">
        <v>1017</v>
      </c>
      <c r="L127" s="5"/>
      <c r="M127" s="5" t="s">
        <v>1018</v>
      </c>
      <c r="N127" s="5" t="s">
        <v>1016</v>
      </c>
      <c r="O127" s="5" t="s">
        <v>1017</v>
      </c>
      <c r="P127" s="5" t="s">
        <v>56</v>
      </c>
      <c r="Q127" s="5" t="s">
        <v>43</v>
      </c>
      <c r="R127" s="8">
        <v>70</v>
      </c>
      <c r="S127" s="5" t="s">
        <v>1019</v>
      </c>
      <c r="T127" s="9">
        <v>5758.3</v>
      </c>
      <c r="U127" s="5"/>
      <c r="V127" s="5"/>
      <c r="W127" s="5"/>
      <c r="X127" s="5"/>
      <c r="Y127" s="37"/>
      <c r="Z127" s="5"/>
      <c r="AA127" s="5"/>
      <c r="AB127" s="108" t="s">
        <v>83</v>
      </c>
    </row>
    <row r="128" spans="1:28" x14ac:dyDescent="0.25">
      <c r="A128" s="5">
        <v>136</v>
      </c>
      <c r="B128" s="6">
        <v>42046</v>
      </c>
      <c r="C128" s="7">
        <v>0.89583333333333337</v>
      </c>
      <c r="D128" s="8" t="s">
        <v>102</v>
      </c>
      <c r="E128" s="8" t="s">
        <v>1020</v>
      </c>
      <c r="F128" s="6">
        <v>41842</v>
      </c>
      <c r="G128" s="6">
        <v>42207</v>
      </c>
      <c r="H128" s="8" t="s">
        <v>1021</v>
      </c>
      <c r="I128" s="5" t="s">
        <v>899</v>
      </c>
      <c r="J128" s="5" t="s">
        <v>1022</v>
      </c>
      <c r="K128" s="5" t="s">
        <v>183</v>
      </c>
      <c r="L128" s="5"/>
      <c r="M128" s="5" t="s">
        <v>1023</v>
      </c>
      <c r="N128" s="5" t="s">
        <v>65</v>
      </c>
      <c r="O128" s="5" t="s">
        <v>1024</v>
      </c>
      <c r="P128" s="5" t="s">
        <v>37</v>
      </c>
      <c r="Q128" s="5" t="s">
        <v>43</v>
      </c>
      <c r="R128" s="8">
        <v>4</v>
      </c>
      <c r="S128" s="5" t="s">
        <v>1025</v>
      </c>
      <c r="T128" s="9">
        <v>171.4</v>
      </c>
      <c r="U128" s="5"/>
      <c r="V128" s="5"/>
      <c r="W128" s="5"/>
      <c r="X128" s="5"/>
      <c r="Y128" s="37"/>
      <c r="Z128" s="5"/>
      <c r="AA128" s="5"/>
      <c r="AB128" s="108" t="s">
        <v>83</v>
      </c>
    </row>
    <row r="129" spans="1:28" x14ac:dyDescent="0.25">
      <c r="A129" s="5">
        <v>138</v>
      </c>
      <c r="B129" s="6">
        <v>42046</v>
      </c>
      <c r="C129" s="7">
        <v>0.4375</v>
      </c>
      <c r="D129" s="8" t="s">
        <v>102</v>
      </c>
      <c r="E129" s="8" t="s">
        <v>1035</v>
      </c>
      <c r="F129" s="6">
        <v>41753</v>
      </c>
      <c r="G129" s="6">
        <v>42118</v>
      </c>
      <c r="H129" s="8" t="s">
        <v>1036</v>
      </c>
      <c r="I129" s="5" t="s">
        <v>1037</v>
      </c>
      <c r="J129" s="5" t="s">
        <v>115</v>
      </c>
      <c r="K129" s="5" t="s">
        <v>1038</v>
      </c>
      <c r="L129" s="5"/>
      <c r="M129" s="5" t="s">
        <v>219</v>
      </c>
      <c r="N129" s="5" t="s">
        <v>1039</v>
      </c>
      <c r="O129" s="5" t="s">
        <v>1040</v>
      </c>
      <c r="P129" s="5" t="s">
        <v>670</v>
      </c>
      <c r="Q129" s="5" t="s">
        <v>43</v>
      </c>
      <c r="R129" s="8">
        <v>13</v>
      </c>
      <c r="S129" s="5" t="s">
        <v>1041</v>
      </c>
      <c r="T129" s="9">
        <v>1402.1</v>
      </c>
      <c r="U129" s="5"/>
      <c r="V129" s="5"/>
      <c r="W129" s="5"/>
      <c r="X129" s="5"/>
      <c r="Y129" s="37"/>
      <c r="Z129" s="5"/>
      <c r="AA129" s="5"/>
      <c r="AB129" s="108" t="s">
        <v>52</v>
      </c>
    </row>
    <row r="130" spans="1:28" x14ac:dyDescent="0.25">
      <c r="A130" s="5">
        <v>139</v>
      </c>
      <c r="B130" s="6">
        <v>42047</v>
      </c>
      <c r="C130" s="7">
        <v>0.72916666666666663</v>
      </c>
      <c r="D130" s="8" t="s">
        <v>28</v>
      </c>
      <c r="E130" s="8" t="s">
        <v>1042</v>
      </c>
      <c r="F130" s="6">
        <v>41692</v>
      </c>
      <c r="G130" s="6">
        <v>42057</v>
      </c>
      <c r="H130" s="8" t="s">
        <v>1043</v>
      </c>
      <c r="I130" s="5" t="s">
        <v>881</v>
      </c>
      <c r="J130" s="5" t="s">
        <v>391</v>
      </c>
      <c r="K130" s="5" t="s">
        <v>1044</v>
      </c>
      <c r="L130" s="5"/>
      <c r="M130" s="5" t="s">
        <v>1045</v>
      </c>
      <c r="N130" s="5" t="s">
        <v>53</v>
      </c>
      <c r="O130" s="5" t="s">
        <v>704</v>
      </c>
      <c r="P130" s="5" t="s">
        <v>37</v>
      </c>
      <c r="Q130" s="5" t="s">
        <v>43</v>
      </c>
      <c r="R130" s="8">
        <v>23</v>
      </c>
      <c r="S130" s="5" t="s">
        <v>1046</v>
      </c>
      <c r="T130" s="9">
        <v>5844.4</v>
      </c>
      <c r="U130" s="5"/>
      <c r="V130" s="5"/>
      <c r="W130" s="5"/>
      <c r="X130" s="5"/>
      <c r="Y130" s="37"/>
      <c r="Z130" s="5"/>
      <c r="AA130" s="5"/>
      <c r="AB130" s="108" t="s">
        <v>52</v>
      </c>
    </row>
    <row r="131" spans="1:28" x14ac:dyDescent="0.25">
      <c r="A131" s="5">
        <v>140</v>
      </c>
      <c r="B131" s="6">
        <v>42048</v>
      </c>
      <c r="C131" s="7">
        <v>0.375</v>
      </c>
      <c r="D131" s="8" t="s">
        <v>28</v>
      </c>
      <c r="E131" s="8" t="s">
        <v>1047</v>
      </c>
      <c r="F131" s="6">
        <v>41932</v>
      </c>
      <c r="G131" s="6">
        <v>42297</v>
      </c>
      <c r="H131" s="8" t="s">
        <v>1048</v>
      </c>
      <c r="I131" s="5" t="s">
        <v>1049</v>
      </c>
      <c r="J131" s="5" t="s">
        <v>815</v>
      </c>
      <c r="K131" s="5" t="s">
        <v>1050</v>
      </c>
      <c r="L131" s="5"/>
      <c r="M131" s="5" t="s">
        <v>762</v>
      </c>
      <c r="N131" s="5" t="s">
        <v>815</v>
      </c>
      <c r="O131" s="5" t="s">
        <v>1050</v>
      </c>
      <c r="P131" s="5" t="s">
        <v>56</v>
      </c>
      <c r="Q131" s="5" t="s">
        <v>43</v>
      </c>
      <c r="R131" s="8">
        <v>38</v>
      </c>
      <c r="S131" s="5" t="s">
        <v>1051</v>
      </c>
      <c r="T131" s="9">
        <v>9389.1</v>
      </c>
      <c r="U131" s="5"/>
      <c r="V131" s="5"/>
      <c r="W131" s="5"/>
      <c r="X131" s="5"/>
      <c r="Y131" s="37"/>
      <c r="Z131" s="5"/>
      <c r="AA131" s="5"/>
      <c r="AB131" s="108" t="s">
        <v>52</v>
      </c>
    </row>
    <row r="132" spans="1:28" x14ac:dyDescent="0.25">
      <c r="A132" s="5">
        <v>140</v>
      </c>
      <c r="B132" s="6">
        <v>42048</v>
      </c>
      <c r="C132" s="7">
        <v>0.375</v>
      </c>
      <c r="D132" s="8" t="s">
        <v>28</v>
      </c>
      <c r="E132" s="8" t="s">
        <v>1047</v>
      </c>
      <c r="F132" s="6">
        <v>41932</v>
      </c>
      <c r="G132" s="6">
        <v>42297</v>
      </c>
      <c r="H132" s="8" t="s">
        <v>1048</v>
      </c>
      <c r="I132" s="5" t="s">
        <v>1049</v>
      </c>
      <c r="J132" s="5" t="s">
        <v>815</v>
      </c>
      <c r="K132" s="5" t="s">
        <v>1050</v>
      </c>
      <c r="L132" s="5"/>
      <c r="M132" s="5" t="s">
        <v>122</v>
      </c>
      <c r="N132" s="5" t="s">
        <v>1052</v>
      </c>
      <c r="O132" s="5" t="s">
        <v>1053</v>
      </c>
      <c r="P132" s="5" t="s">
        <v>37</v>
      </c>
      <c r="Q132" s="5" t="s">
        <v>43</v>
      </c>
      <c r="R132" s="8">
        <v>5</v>
      </c>
      <c r="S132" s="5" t="s">
        <v>1051</v>
      </c>
      <c r="T132" s="9">
        <v>536</v>
      </c>
      <c r="U132" s="5"/>
      <c r="V132" s="5"/>
      <c r="W132" s="5"/>
      <c r="X132" s="5"/>
      <c r="Y132" s="37"/>
      <c r="Z132" s="5"/>
      <c r="AA132" s="5"/>
      <c r="AB132" s="108" t="s">
        <v>52</v>
      </c>
    </row>
    <row r="133" spans="1:28" x14ac:dyDescent="0.25">
      <c r="A133" s="5">
        <v>140</v>
      </c>
      <c r="B133" s="6">
        <v>42048</v>
      </c>
      <c r="C133" s="7">
        <v>0.375</v>
      </c>
      <c r="D133" s="8" t="s">
        <v>28</v>
      </c>
      <c r="E133" s="8" t="s">
        <v>1047</v>
      </c>
      <c r="F133" s="6">
        <v>41932</v>
      </c>
      <c r="G133" s="6">
        <v>42297</v>
      </c>
      <c r="H133" s="8" t="s">
        <v>1048</v>
      </c>
      <c r="I133" s="5" t="s">
        <v>1049</v>
      </c>
      <c r="J133" s="5" t="s">
        <v>815</v>
      </c>
      <c r="K133" s="5" t="s">
        <v>1050</v>
      </c>
      <c r="L133" s="5"/>
      <c r="M133" s="5" t="s">
        <v>1054</v>
      </c>
      <c r="N133" s="5" t="s">
        <v>357</v>
      </c>
      <c r="O133" s="5" t="s">
        <v>1055</v>
      </c>
      <c r="P133" s="5" t="s">
        <v>37</v>
      </c>
      <c r="Q133" s="5" t="s">
        <v>38</v>
      </c>
      <c r="R133" s="8">
        <v>25</v>
      </c>
      <c r="S133" s="5" t="s">
        <v>1051</v>
      </c>
      <c r="T133" s="9">
        <v>6541.5</v>
      </c>
      <c r="U133" s="5"/>
      <c r="V133" s="5"/>
      <c r="W133" s="5"/>
      <c r="X133" s="5"/>
      <c r="Y133" s="37"/>
      <c r="Z133" s="5"/>
      <c r="AA133" s="5"/>
      <c r="AB133" s="108" t="s">
        <v>52</v>
      </c>
    </row>
    <row r="134" spans="1:28" x14ac:dyDescent="0.25">
      <c r="A134" s="5">
        <v>142</v>
      </c>
      <c r="B134" s="6">
        <v>42048</v>
      </c>
      <c r="C134" s="7">
        <v>0.55555555555555558</v>
      </c>
      <c r="D134" s="8" t="s">
        <v>28</v>
      </c>
      <c r="E134" s="8" t="s">
        <v>1061</v>
      </c>
      <c r="F134" s="6">
        <v>41887</v>
      </c>
      <c r="G134" s="6">
        <v>42252</v>
      </c>
      <c r="H134" s="8" t="s">
        <v>1062</v>
      </c>
      <c r="I134" s="5" t="s">
        <v>861</v>
      </c>
      <c r="J134" s="5" t="s">
        <v>1063</v>
      </c>
      <c r="K134" s="5" t="s">
        <v>1064</v>
      </c>
      <c r="L134" s="5"/>
      <c r="M134" s="5" t="s">
        <v>861</v>
      </c>
      <c r="N134" s="5" t="s">
        <v>1063</v>
      </c>
      <c r="O134" s="5" t="s">
        <v>1064</v>
      </c>
      <c r="P134" s="5" t="s">
        <v>56</v>
      </c>
      <c r="Q134" s="5" t="s">
        <v>43</v>
      </c>
      <c r="R134" s="8">
        <v>29</v>
      </c>
      <c r="S134" s="5" t="s">
        <v>1065</v>
      </c>
      <c r="T134" s="9">
        <v>6979.1</v>
      </c>
      <c r="U134" s="5"/>
      <c r="V134" s="5"/>
      <c r="W134" s="5"/>
      <c r="X134" s="5"/>
      <c r="Y134" s="37"/>
      <c r="Z134" s="5"/>
      <c r="AA134" s="5"/>
      <c r="AB134" s="108" t="s">
        <v>83</v>
      </c>
    </row>
    <row r="135" spans="1:28" x14ac:dyDescent="0.25">
      <c r="A135" s="5">
        <v>143</v>
      </c>
      <c r="B135" s="6">
        <v>42049</v>
      </c>
      <c r="C135" s="7">
        <v>0.52083333333333337</v>
      </c>
      <c r="D135" s="8" t="s">
        <v>28</v>
      </c>
      <c r="E135" s="8" t="s">
        <v>1066</v>
      </c>
      <c r="F135" s="6">
        <v>41890</v>
      </c>
      <c r="G135" s="6">
        <v>42255</v>
      </c>
      <c r="H135" s="8" t="s">
        <v>1067</v>
      </c>
      <c r="I135" s="5" t="s">
        <v>1068</v>
      </c>
      <c r="J135" s="5" t="s">
        <v>1069</v>
      </c>
      <c r="K135" s="5" t="s">
        <v>231</v>
      </c>
      <c r="L135" s="5"/>
      <c r="M135" s="5" t="s">
        <v>1070</v>
      </c>
      <c r="N135" s="5" t="s">
        <v>883</v>
      </c>
      <c r="O135" s="5" t="s">
        <v>1024</v>
      </c>
      <c r="P135" s="5" t="s">
        <v>56</v>
      </c>
      <c r="Q135" s="5" t="s">
        <v>43</v>
      </c>
      <c r="R135" s="8">
        <v>22</v>
      </c>
      <c r="S135" s="5" t="s">
        <v>1071</v>
      </c>
      <c r="T135" s="9">
        <v>4962.3999999999996</v>
      </c>
      <c r="U135" s="5"/>
      <c r="V135" s="5"/>
      <c r="W135" s="5"/>
      <c r="X135" s="5"/>
      <c r="Y135" s="37"/>
      <c r="Z135" s="5"/>
      <c r="AA135" s="5"/>
      <c r="AB135" s="108" t="s">
        <v>52</v>
      </c>
    </row>
    <row r="136" spans="1:28" x14ac:dyDescent="0.25">
      <c r="A136" s="5">
        <v>145</v>
      </c>
      <c r="B136" s="6">
        <v>42051</v>
      </c>
      <c r="C136" s="7">
        <v>0.43055555555555558</v>
      </c>
      <c r="D136" s="8" t="s">
        <v>119</v>
      </c>
      <c r="E136" s="8" t="s">
        <v>1078</v>
      </c>
      <c r="F136" s="6">
        <v>41961</v>
      </c>
      <c r="G136" s="6">
        <v>42326</v>
      </c>
      <c r="H136" s="8" t="s">
        <v>1079</v>
      </c>
      <c r="I136" s="5" t="s">
        <v>1080</v>
      </c>
      <c r="J136" s="5" t="s">
        <v>654</v>
      </c>
      <c r="K136" s="5" t="s">
        <v>1081</v>
      </c>
      <c r="L136" s="5"/>
      <c r="M136" s="5" t="s">
        <v>1082</v>
      </c>
      <c r="N136" s="5" t="s">
        <v>171</v>
      </c>
      <c r="O136" s="5" t="s">
        <v>260</v>
      </c>
      <c r="P136" s="5" t="s">
        <v>37</v>
      </c>
      <c r="Q136" s="5" t="s">
        <v>43</v>
      </c>
      <c r="R136" s="8">
        <v>45</v>
      </c>
      <c r="S136" s="5" t="s">
        <v>1083</v>
      </c>
      <c r="T136" s="9">
        <v>2968.6</v>
      </c>
      <c r="U136" s="5"/>
      <c r="V136" s="5"/>
      <c r="W136" s="5"/>
      <c r="X136" s="5"/>
      <c r="Y136" s="37"/>
      <c r="Z136" s="5"/>
      <c r="AA136" s="5"/>
      <c r="AB136" s="108" t="s">
        <v>52</v>
      </c>
    </row>
    <row r="137" spans="1:28" x14ac:dyDescent="0.25">
      <c r="A137" s="5">
        <v>146</v>
      </c>
      <c r="B137" s="6">
        <v>42051</v>
      </c>
      <c r="C137" s="7">
        <v>0.69444444444444453</v>
      </c>
      <c r="D137" s="8" t="s">
        <v>28</v>
      </c>
      <c r="E137" s="8" t="s">
        <v>1084</v>
      </c>
      <c r="F137" s="6">
        <v>41954</v>
      </c>
      <c r="G137" s="6">
        <v>42319</v>
      </c>
      <c r="H137" s="8" t="s">
        <v>1085</v>
      </c>
      <c r="I137" s="5" t="s">
        <v>1086</v>
      </c>
      <c r="J137" s="5" t="s">
        <v>636</v>
      </c>
      <c r="K137" s="5" t="s">
        <v>1087</v>
      </c>
      <c r="L137" s="5"/>
      <c r="M137" s="5" t="s">
        <v>1086</v>
      </c>
      <c r="N137" s="5" t="s">
        <v>636</v>
      </c>
      <c r="O137" s="5" t="s">
        <v>385</v>
      </c>
      <c r="P137" s="5" t="s">
        <v>56</v>
      </c>
      <c r="Q137" s="5" t="s">
        <v>43</v>
      </c>
      <c r="R137" s="8">
        <v>31</v>
      </c>
      <c r="S137" s="5" t="s">
        <v>1088</v>
      </c>
      <c r="T137" s="9">
        <v>8436.2999999999993</v>
      </c>
      <c r="U137" s="5"/>
      <c r="V137" s="5"/>
      <c r="W137" s="5"/>
      <c r="X137" s="5"/>
      <c r="Y137" s="37"/>
      <c r="Z137" s="5"/>
      <c r="AA137" s="5"/>
      <c r="AB137" s="108" t="s">
        <v>52</v>
      </c>
    </row>
    <row r="138" spans="1:28" x14ac:dyDescent="0.25">
      <c r="A138" s="5">
        <v>147</v>
      </c>
      <c r="B138" s="6">
        <v>42052</v>
      </c>
      <c r="C138" s="7">
        <v>0.1875</v>
      </c>
      <c r="D138" s="8" t="s">
        <v>28</v>
      </c>
      <c r="E138" s="8" t="s">
        <v>1089</v>
      </c>
      <c r="F138" s="6">
        <v>41901</v>
      </c>
      <c r="G138" s="6">
        <v>42266</v>
      </c>
      <c r="H138" s="8" t="s">
        <v>1090</v>
      </c>
      <c r="I138" s="5" t="s">
        <v>514</v>
      </c>
      <c r="J138" s="5" t="s">
        <v>1091</v>
      </c>
      <c r="K138" s="5" t="s">
        <v>1092</v>
      </c>
      <c r="L138" s="5"/>
      <c r="M138" s="5" t="s">
        <v>893</v>
      </c>
      <c r="N138" s="5" t="s">
        <v>757</v>
      </c>
      <c r="O138" s="5" t="s">
        <v>1093</v>
      </c>
      <c r="P138" s="5" t="s">
        <v>37</v>
      </c>
      <c r="Q138" s="5" t="s">
        <v>43</v>
      </c>
      <c r="R138" s="8">
        <v>2</v>
      </c>
      <c r="S138" s="5" t="s">
        <v>1094</v>
      </c>
      <c r="T138" s="9">
        <v>253.2</v>
      </c>
      <c r="U138" s="5"/>
      <c r="V138" s="5"/>
      <c r="W138" s="5"/>
      <c r="X138" s="5"/>
      <c r="Y138" s="37"/>
      <c r="Z138" s="5"/>
      <c r="AA138" s="5"/>
      <c r="AB138" s="108" t="s">
        <v>52</v>
      </c>
    </row>
    <row r="139" spans="1:28" x14ac:dyDescent="0.25">
      <c r="A139" s="5">
        <v>147</v>
      </c>
      <c r="B139" s="6">
        <v>42052</v>
      </c>
      <c r="C139" s="7">
        <v>0.1875</v>
      </c>
      <c r="D139" s="8" t="s">
        <v>28</v>
      </c>
      <c r="E139" s="8" t="s">
        <v>1089</v>
      </c>
      <c r="F139" s="6">
        <v>41901</v>
      </c>
      <c r="G139" s="6">
        <v>42266</v>
      </c>
      <c r="H139" s="8" t="s">
        <v>1090</v>
      </c>
      <c r="I139" s="5" t="s">
        <v>514</v>
      </c>
      <c r="J139" s="5" t="s">
        <v>1091</v>
      </c>
      <c r="K139" s="5" t="s">
        <v>1092</v>
      </c>
      <c r="L139" s="5"/>
      <c r="M139" s="5" t="s">
        <v>757</v>
      </c>
      <c r="N139" s="5" t="s">
        <v>86</v>
      </c>
      <c r="O139" s="5" t="s">
        <v>1095</v>
      </c>
      <c r="P139" s="5" t="s">
        <v>37</v>
      </c>
      <c r="Q139" s="5" t="s">
        <v>38</v>
      </c>
      <c r="R139" s="8">
        <v>35</v>
      </c>
      <c r="S139" s="5" t="s">
        <v>1094</v>
      </c>
      <c r="T139" s="9">
        <v>6513.4400000000005</v>
      </c>
      <c r="U139" s="5"/>
      <c r="V139" s="5"/>
      <c r="W139" s="5"/>
      <c r="X139" s="5"/>
      <c r="Y139" s="37"/>
      <c r="Z139" s="5"/>
      <c r="AA139" s="5"/>
      <c r="AB139" s="108" t="s">
        <v>52</v>
      </c>
    </row>
    <row r="140" spans="1:28" x14ac:dyDescent="0.25">
      <c r="A140" s="5">
        <v>147</v>
      </c>
      <c r="B140" s="6">
        <v>42052</v>
      </c>
      <c r="C140" s="7">
        <v>0.1875</v>
      </c>
      <c r="D140" s="8" t="s">
        <v>28</v>
      </c>
      <c r="E140" s="8" t="s">
        <v>1089</v>
      </c>
      <c r="F140" s="6">
        <v>41901</v>
      </c>
      <c r="G140" s="6">
        <v>42266</v>
      </c>
      <c r="H140" s="8" t="s">
        <v>1090</v>
      </c>
      <c r="I140" s="5" t="s">
        <v>514</v>
      </c>
      <c r="J140" s="5" t="s">
        <v>1091</v>
      </c>
      <c r="K140" s="5" t="s">
        <v>1092</v>
      </c>
      <c r="L140" s="5"/>
      <c r="M140" s="5" t="s">
        <v>1096</v>
      </c>
      <c r="N140" s="5" t="s">
        <v>1097</v>
      </c>
      <c r="O140" s="5" t="s">
        <v>1098</v>
      </c>
      <c r="P140" s="5" t="s">
        <v>37</v>
      </c>
      <c r="Q140" s="5" t="s">
        <v>38</v>
      </c>
      <c r="R140" s="8">
        <v>61</v>
      </c>
      <c r="S140" s="5" t="s">
        <v>1094</v>
      </c>
      <c r="T140" s="9">
        <v>1233.5999999999999</v>
      </c>
      <c r="U140" s="5"/>
      <c r="V140" s="5"/>
      <c r="W140" s="5"/>
      <c r="X140" s="5"/>
      <c r="Y140" s="37"/>
      <c r="Z140" s="5"/>
      <c r="AA140" s="5"/>
      <c r="AB140" s="108" t="s">
        <v>52</v>
      </c>
    </row>
    <row r="141" spans="1:28" x14ac:dyDescent="0.25">
      <c r="A141" s="5">
        <v>148</v>
      </c>
      <c r="B141" s="6">
        <v>42052</v>
      </c>
      <c r="C141" s="7">
        <v>0.45833333333333331</v>
      </c>
      <c r="D141" s="8" t="s">
        <v>28</v>
      </c>
      <c r="E141" s="8" t="s">
        <v>1099</v>
      </c>
      <c r="F141" s="6">
        <v>41669</v>
      </c>
      <c r="G141" s="6">
        <v>42034</v>
      </c>
      <c r="H141" s="8" t="s">
        <v>1100</v>
      </c>
      <c r="I141" s="5" t="s">
        <v>634</v>
      </c>
      <c r="J141" s="5" t="s">
        <v>1101</v>
      </c>
      <c r="K141" s="5" t="s">
        <v>1102</v>
      </c>
      <c r="L141" s="5"/>
      <c r="M141" s="5" t="s">
        <v>961</v>
      </c>
      <c r="N141" s="5" t="s">
        <v>1103</v>
      </c>
      <c r="O141" s="5" t="s">
        <v>1104</v>
      </c>
      <c r="P141" s="5" t="s">
        <v>56</v>
      </c>
      <c r="Q141" s="5" t="s">
        <v>43</v>
      </c>
      <c r="R141" s="8">
        <v>18</v>
      </c>
      <c r="S141" s="5" t="s">
        <v>1094</v>
      </c>
      <c r="T141" s="9">
        <v>243</v>
      </c>
      <c r="U141" s="5"/>
      <c r="V141" s="5"/>
      <c r="W141" s="5"/>
      <c r="X141" s="5"/>
      <c r="Y141" s="37"/>
      <c r="Z141" s="5"/>
      <c r="AA141" s="5"/>
      <c r="AB141" s="108" t="s">
        <v>52</v>
      </c>
    </row>
    <row r="142" spans="1:28" x14ac:dyDescent="0.25">
      <c r="A142" s="5">
        <v>149</v>
      </c>
      <c r="B142" s="6">
        <v>42052</v>
      </c>
      <c r="C142" s="7">
        <v>0.52083333333333337</v>
      </c>
      <c r="D142" s="8" t="s">
        <v>28</v>
      </c>
      <c r="E142" s="8" t="s">
        <v>1105</v>
      </c>
      <c r="F142" s="6">
        <v>41829</v>
      </c>
      <c r="G142" s="6">
        <v>42194</v>
      </c>
      <c r="H142" s="8" t="s">
        <v>1106</v>
      </c>
      <c r="I142" s="5" t="s">
        <v>1107</v>
      </c>
      <c r="J142" s="5" t="s">
        <v>1108</v>
      </c>
      <c r="K142" s="5" t="s">
        <v>874</v>
      </c>
      <c r="L142" s="5"/>
      <c r="M142" s="5" t="s">
        <v>1109</v>
      </c>
      <c r="N142" s="5" t="s">
        <v>1110</v>
      </c>
      <c r="O142" s="5" t="s">
        <v>183</v>
      </c>
      <c r="P142" s="5" t="s">
        <v>56</v>
      </c>
      <c r="Q142" s="5" t="s">
        <v>43</v>
      </c>
      <c r="R142" s="8">
        <v>17</v>
      </c>
      <c r="S142" s="5" t="s">
        <v>1111</v>
      </c>
      <c r="T142" s="9">
        <v>14207.3</v>
      </c>
      <c r="U142" s="5"/>
      <c r="V142" s="5"/>
      <c r="W142" s="5"/>
      <c r="X142" s="5"/>
      <c r="Y142" s="37"/>
      <c r="Z142" s="5"/>
      <c r="AA142" s="5"/>
      <c r="AB142" s="108" t="s">
        <v>52</v>
      </c>
    </row>
    <row r="143" spans="1:28" x14ac:dyDescent="0.25">
      <c r="A143" s="5">
        <v>150</v>
      </c>
      <c r="B143" s="6">
        <v>42053</v>
      </c>
      <c r="C143" s="7">
        <v>0.83333333333333337</v>
      </c>
      <c r="D143" s="8" t="s">
        <v>102</v>
      </c>
      <c r="E143" s="8" t="s">
        <v>1112</v>
      </c>
      <c r="F143" s="6">
        <v>41697</v>
      </c>
      <c r="G143" s="6">
        <v>42062</v>
      </c>
      <c r="H143" s="8" t="s">
        <v>1113</v>
      </c>
      <c r="I143" s="5" t="s">
        <v>148</v>
      </c>
      <c r="J143" s="5" t="s">
        <v>1114</v>
      </c>
      <c r="K143" s="5" t="s">
        <v>1115</v>
      </c>
      <c r="L143" s="5"/>
      <c r="M143" s="5" t="s">
        <v>1116</v>
      </c>
      <c r="N143" s="5" t="s">
        <v>162</v>
      </c>
      <c r="O143" s="5" t="s">
        <v>1117</v>
      </c>
      <c r="P143" s="5" t="s">
        <v>670</v>
      </c>
      <c r="Q143" s="5" t="s">
        <v>38</v>
      </c>
      <c r="R143" s="8">
        <v>22</v>
      </c>
      <c r="S143" s="5" t="s">
        <v>1118</v>
      </c>
      <c r="T143" s="9">
        <v>4374.7</v>
      </c>
      <c r="U143" s="5"/>
      <c r="V143" s="5"/>
      <c r="W143" s="5"/>
      <c r="X143" s="5"/>
      <c r="Y143" s="37"/>
      <c r="Z143" s="5"/>
      <c r="AA143" s="5"/>
      <c r="AB143" s="108" t="s">
        <v>52</v>
      </c>
    </row>
    <row r="144" spans="1:28" x14ac:dyDescent="0.25">
      <c r="A144" s="5">
        <v>151</v>
      </c>
      <c r="B144" s="6">
        <v>42053</v>
      </c>
      <c r="C144" s="7">
        <v>0.625</v>
      </c>
      <c r="D144" s="8" t="s">
        <v>28</v>
      </c>
      <c r="E144" s="8" t="s">
        <v>1119</v>
      </c>
      <c r="F144" s="6">
        <v>41978</v>
      </c>
      <c r="G144" s="6">
        <v>42343</v>
      </c>
      <c r="H144" s="8" t="s">
        <v>1120</v>
      </c>
      <c r="I144" s="5" t="s">
        <v>248</v>
      </c>
      <c r="J144" s="5" t="s">
        <v>1121</v>
      </c>
      <c r="K144" s="5" t="s">
        <v>1122</v>
      </c>
      <c r="L144" s="5"/>
      <c r="M144" s="5" t="s">
        <v>1123</v>
      </c>
      <c r="N144" s="5" t="s">
        <v>1124</v>
      </c>
      <c r="O144" s="5" t="s">
        <v>1125</v>
      </c>
      <c r="P144" s="5" t="s">
        <v>56</v>
      </c>
      <c r="Q144" s="5" t="s">
        <v>43</v>
      </c>
      <c r="R144" s="8">
        <v>20</v>
      </c>
      <c r="S144" s="5" t="s">
        <v>1126</v>
      </c>
      <c r="T144" s="9">
        <v>326.3</v>
      </c>
      <c r="U144" s="5"/>
      <c r="V144" s="5"/>
      <c r="W144" s="5"/>
      <c r="X144" s="5"/>
      <c r="Y144" s="37"/>
      <c r="Z144" s="5"/>
      <c r="AA144" s="5"/>
      <c r="AB144" s="108" t="s">
        <v>52</v>
      </c>
    </row>
    <row r="145" spans="1:28" x14ac:dyDescent="0.25">
      <c r="A145" s="5">
        <v>152</v>
      </c>
      <c r="B145" s="6">
        <v>42054</v>
      </c>
      <c r="C145" s="12">
        <v>0.45833333333333331</v>
      </c>
      <c r="D145" s="8" t="s">
        <v>28</v>
      </c>
      <c r="E145" s="8" t="s">
        <v>1127</v>
      </c>
      <c r="F145" s="6">
        <v>41913</v>
      </c>
      <c r="G145" s="6">
        <v>42278</v>
      </c>
      <c r="H145" s="8" t="s">
        <v>1128</v>
      </c>
      <c r="I145" s="5" t="s">
        <v>46</v>
      </c>
      <c r="J145" s="5" t="s">
        <v>606</v>
      </c>
      <c r="K145" s="5" t="s">
        <v>1129</v>
      </c>
      <c r="L145" s="5"/>
      <c r="M145" s="5" t="s">
        <v>162</v>
      </c>
      <c r="N145" s="5" t="s">
        <v>1130</v>
      </c>
      <c r="O145" s="5" t="s">
        <v>1131</v>
      </c>
      <c r="P145" s="5" t="s">
        <v>37</v>
      </c>
      <c r="Q145" s="5" t="s">
        <v>38</v>
      </c>
      <c r="R145" s="8">
        <v>39</v>
      </c>
      <c r="S145" s="5" t="s">
        <v>1132</v>
      </c>
      <c r="T145" s="9">
        <v>303.8</v>
      </c>
      <c r="U145" s="5"/>
      <c r="V145" s="5"/>
      <c r="W145" s="5"/>
      <c r="X145" s="5"/>
      <c r="Y145" s="37"/>
      <c r="Z145" s="5"/>
      <c r="AA145" s="5"/>
      <c r="AB145" s="17" t="s">
        <v>52</v>
      </c>
    </row>
    <row r="146" spans="1:28" x14ac:dyDescent="0.25">
      <c r="A146" s="5">
        <v>153</v>
      </c>
      <c r="B146" s="6">
        <v>42054</v>
      </c>
      <c r="C146" s="12">
        <v>0.92361111111111116</v>
      </c>
      <c r="D146" s="8" t="s">
        <v>102</v>
      </c>
      <c r="E146" s="8" t="s">
        <v>1133</v>
      </c>
      <c r="F146" s="6">
        <v>41742</v>
      </c>
      <c r="G146" s="6">
        <v>42107</v>
      </c>
      <c r="H146" s="8" t="s">
        <v>1134</v>
      </c>
      <c r="I146" s="5" t="s">
        <v>171</v>
      </c>
      <c r="J146" s="5" t="s">
        <v>1135</v>
      </c>
      <c r="K146" s="5" t="s">
        <v>1136</v>
      </c>
      <c r="L146" s="5"/>
      <c r="M146" s="5" t="s">
        <v>354</v>
      </c>
      <c r="N146" s="5" t="s">
        <v>1137</v>
      </c>
      <c r="O146" s="5" t="s">
        <v>1138</v>
      </c>
      <c r="P146" s="5" t="s">
        <v>670</v>
      </c>
      <c r="Q146" s="5" t="s">
        <v>38</v>
      </c>
      <c r="R146" s="8">
        <v>56</v>
      </c>
      <c r="S146" s="5" t="s">
        <v>1132</v>
      </c>
      <c r="T146" s="9">
        <v>205</v>
      </c>
      <c r="U146" s="5"/>
      <c r="V146" s="5"/>
      <c r="W146" s="5"/>
      <c r="X146" s="5"/>
      <c r="Y146" s="37"/>
      <c r="Z146" s="5"/>
      <c r="AA146" s="5"/>
      <c r="AB146" s="110" t="s">
        <v>83</v>
      </c>
    </row>
    <row r="147" spans="1:28" x14ac:dyDescent="0.25">
      <c r="A147" s="5">
        <v>154</v>
      </c>
      <c r="B147" s="6">
        <v>42055</v>
      </c>
      <c r="C147" s="12">
        <v>0.52777777777777779</v>
      </c>
      <c r="D147" s="8" t="s">
        <v>28</v>
      </c>
      <c r="E147" s="8" t="s">
        <v>1139</v>
      </c>
      <c r="F147" s="6">
        <v>41876</v>
      </c>
      <c r="G147" s="6">
        <v>42241</v>
      </c>
      <c r="H147" s="8" t="s">
        <v>1140</v>
      </c>
      <c r="I147" s="5" t="s">
        <v>1141</v>
      </c>
      <c r="J147" s="5" t="s">
        <v>140</v>
      </c>
      <c r="K147" s="5" t="s">
        <v>1142</v>
      </c>
      <c r="L147" s="5"/>
      <c r="M147" s="5" t="s">
        <v>1141</v>
      </c>
      <c r="N147" s="5" t="s">
        <v>140</v>
      </c>
      <c r="O147" s="5" t="s">
        <v>1143</v>
      </c>
      <c r="P147" s="5" t="s">
        <v>56</v>
      </c>
      <c r="Q147" s="5" t="s">
        <v>43</v>
      </c>
      <c r="R147" s="8">
        <v>21</v>
      </c>
      <c r="S147" s="5" t="s">
        <v>1132</v>
      </c>
      <c r="T147" s="9">
        <v>166.3</v>
      </c>
      <c r="U147" s="5"/>
      <c r="V147" s="5"/>
      <c r="W147" s="5"/>
      <c r="X147" s="5"/>
      <c r="Y147" s="37"/>
      <c r="Z147" s="5"/>
      <c r="AA147" s="5"/>
      <c r="AB147" s="17" t="s">
        <v>52</v>
      </c>
    </row>
    <row r="148" spans="1:28" x14ac:dyDescent="0.25">
      <c r="A148" s="5">
        <v>157</v>
      </c>
      <c r="B148" s="6">
        <v>42056</v>
      </c>
      <c r="C148" s="12">
        <v>0.77083333333333337</v>
      </c>
      <c r="D148" s="8" t="s">
        <v>102</v>
      </c>
      <c r="E148" s="8" t="s">
        <v>1160</v>
      </c>
      <c r="F148" s="6">
        <v>42031</v>
      </c>
      <c r="G148" s="6">
        <v>42396</v>
      </c>
      <c r="H148" s="8" t="s">
        <v>1161</v>
      </c>
      <c r="I148" s="5" t="s">
        <v>1162</v>
      </c>
      <c r="J148" s="5" t="s">
        <v>816</v>
      </c>
      <c r="K148" s="5" t="s">
        <v>1163</v>
      </c>
      <c r="L148" s="5"/>
      <c r="M148" s="5" t="s">
        <v>855</v>
      </c>
      <c r="N148" s="5" t="s">
        <v>1164</v>
      </c>
      <c r="O148" s="5" t="s">
        <v>1165</v>
      </c>
      <c r="P148" s="5" t="s">
        <v>670</v>
      </c>
      <c r="Q148" s="5" t="s">
        <v>43</v>
      </c>
      <c r="R148" s="8">
        <v>8</v>
      </c>
      <c r="S148" s="5" t="s">
        <v>1166</v>
      </c>
      <c r="T148" s="9"/>
      <c r="U148" s="5"/>
      <c r="V148" s="5"/>
      <c r="W148" s="5"/>
      <c r="X148" s="5"/>
      <c r="Y148" s="37"/>
      <c r="Z148" s="5"/>
      <c r="AA148" s="5"/>
      <c r="AB148" s="17" t="s">
        <v>52</v>
      </c>
    </row>
    <row r="149" spans="1:28" x14ac:dyDescent="0.25">
      <c r="A149" s="5">
        <v>158</v>
      </c>
      <c r="B149" s="6">
        <v>42056</v>
      </c>
      <c r="C149" s="12">
        <v>0.79166666666666663</v>
      </c>
      <c r="D149" s="8" t="s">
        <v>28</v>
      </c>
      <c r="E149" s="8" t="s">
        <v>1167</v>
      </c>
      <c r="F149" s="6">
        <v>41813</v>
      </c>
      <c r="G149" s="6">
        <v>42178</v>
      </c>
      <c r="H149" s="8" t="s">
        <v>1168</v>
      </c>
      <c r="I149" s="5" t="s">
        <v>816</v>
      </c>
      <c r="J149" s="5" t="s">
        <v>1169</v>
      </c>
      <c r="K149" s="5" t="s">
        <v>317</v>
      </c>
      <c r="L149" s="5"/>
      <c r="M149" s="5" t="s">
        <v>1033</v>
      </c>
      <c r="N149" s="5" t="s">
        <v>1170</v>
      </c>
      <c r="O149" s="5" t="s">
        <v>582</v>
      </c>
      <c r="P149" s="5" t="s">
        <v>37</v>
      </c>
      <c r="Q149" s="5" t="s">
        <v>43</v>
      </c>
      <c r="R149" s="8">
        <v>28</v>
      </c>
      <c r="S149" s="5" t="s">
        <v>1132</v>
      </c>
      <c r="T149" s="9">
        <v>1504.9</v>
      </c>
      <c r="U149" s="5"/>
      <c r="V149" s="5"/>
      <c r="W149" s="5"/>
      <c r="X149" s="5"/>
      <c r="Y149" s="37"/>
      <c r="Z149" s="5"/>
      <c r="AA149" s="5"/>
      <c r="AB149" s="17" t="s">
        <v>52</v>
      </c>
    </row>
    <row r="150" spans="1:28" x14ac:dyDescent="0.25">
      <c r="A150" s="5">
        <v>158</v>
      </c>
      <c r="B150" s="6">
        <v>42056</v>
      </c>
      <c r="C150" s="12">
        <v>0.79166666666666663</v>
      </c>
      <c r="D150" s="8" t="s">
        <v>28</v>
      </c>
      <c r="E150" s="8" t="s">
        <v>1167</v>
      </c>
      <c r="F150" s="6">
        <v>41813</v>
      </c>
      <c r="G150" s="6">
        <v>42178</v>
      </c>
      <c r="H150" s="8" t="s">
        <v>1168</v>
      </c>
      <c r="I150" s="5" t="s">
        <v>816</v>
      </c>
      <c r="J150" s="5" t="s">
        <v>1169</v>
      </c>
      <c r="K150" s="5" t="s">
        <v>317</v>
      </c>
      <c r="L150" s="5"/>
      <c r="M150" s="5" t="s">
        <v>816</v>
      </c>
      <c r="N150" s="5" t="s">
        <v>1169</v>
      </c>
      <c r="O150" s="5" t="s">
        <v>317</v>
      </c>
      <c r="P150" s="5" t="s">
        <v>37</v>
      </c>
      <c r="Q150" s="5" t="s">
        <v>43</v>
      </c>
      <c r="R150" s="8">
        <v>30</v>
      </c>
      <c r="S150" s="5" t="s">
        <v>1132</v>
      </c>
      <c r="T150" s="9">
        <v>2037.3</v>
      </c>
      <c r="U150" s="5"/>
      <c r="V150" s="5"/>
      <c r="W150" s="5"/>
      <c r="X150" s="5"/>
      <c r="Y150" s="37"/>
      <c r="Z150" s="5"/>
      <c r="AA150" s="5"/>
      <c r="AB150" s="17" t="s">
        <v>52</v>
      </c>
    </row>
    <row r="151" spans="1:28" x14ac:dyDescent="0.25">
      <c r="A151" s="5">
        <v>159</v>
      </c>
      <c r="B151" s="6">
        <v>42056</v>
      </c>
      <c r="C151" s="12">
        <v>0.8354166666666667</v>
      </c>
      <c r="D151" s="8" t="s">
        <v>28</v>
      </c>
      <c r="E151" s="8" t="s">
        <v>1171</v>
      </c>
      <c r="F151" s="6">
        <v>41982</v>
      </c>
      <c r="G151" s="6">
        <v>42347</v>
      </c>
      <c r="H151" s="8" t="s">
        <v>1172</v>
      </c>
      <c r="I151" s="5" t="s">
        <v>991</v>
      </c>
      <c r="J151" s="5" t="s">
        <v>552</v>
      </c>
      <c r="K151" s="5" t="s">
        <v>1173</v>
      </c>
      <c r="L151" s="5"/>
      <c r="M151" s="5" t="s">
        <v>1174</v>
      </c>
      <c r="N151" s="5" t="s">
        <v>47</v>
      </c>
      <c r="O151" s="5" t="s">
        <v>1175</v>
      </c>
      <c r="P151" s="5" t="s">
        <v>37</v>
      </c>
      <c r="Q151" s="5" t="s">
        <v>38</v>
      </c>
      <c r="R151" s="8">
        <v>25</v>
      </c>
      <c r="S151" s="5" t="s">
        <v>573</v>
      </c>
      <c r="T151" s="9">
        <v>1411.5</v>
      </c>
      <c r="U151" s="5"/>
      <c r="V151" s="5"/>
      <c r="W151" s="5"/>
      <c r="X151" s="5"/>
      <c r="Y151" s="37"/>
      <c r="Z151" s="5"/>
      <c r="AA151" s="5"/>
      <c r="AB151" s="17" t="s">
        <v>52</v>
      </c>
    </row>
    <row r="152" spans="1:28" x14ac:dyDescent="0.25">
      <c r="A152" s="5">
        <v>159</v>
      </c>
      <c r="B152" s="6">
        <v>42056</v>
      </c>
      <c r="C152" s="12">
        <v>0.8354166666666667</v>
      </c>
      <c r="D152" s="8" t="s">
        <v>28</v>
      </c>
      <c r="E152" s="8" t="s">
        <v>1171</v>
      </c>
      <c r="F152" s="6">
        <v>41982</v>
      </c>
      <c r="G152" s="6">
        <v>42347</v>
      </c>
      <c r="H152" s="8" t="s">
        <v>1172</v>
      </c>
      <c r="I152" s="5" t="s">
        <v>991</v>
      </c>
      <c r="J152" s="5" t="s">
        <v>552</v>
      </c>
      <c r="K152" s="5" t="s">
        <v>1173</v>
      </c>
      <c r="L152" s="5"/>
      <c r="M152" s="5" t="s">
        <v>564</v>
      </c>
      <c r="N152" s="5" t="s">
        <v>1176</v>
      </c>
      <c r="O152" s="5" t="s">
        <v>1177</v>
      </c>
      <c r="P152" s="5" t="s">
        <v>37</v>
      </c>
      <c r="Q152" s="5" t="s">
        <v>43</v>
      </c>
      <c r="R152" s="8">
        <v>29</v>
      </c>
      <c r="S152" s="5" t="s">
        <v>573</v>
      </c>
      <c r="T152" s="9">
        <v>351</v>
      </c>
      <c r="U152" s="5"/>
      <c r="V152" s="5"/>
      <c r="W152" s="5"/>
      <c r="X152" s="5"/>
      <c r="Y152" s="37"/>
      <c r="Z152" s="5"/>
      <c r="AA152" s="5"/>
      <c r="AB152" s="17" t="s">
        <v>52</v>
      </c>
    </row>
    <row r="153" spans="1:28" x14ac:dyDescent="0.25">
      <c r="A153" s="5">
        <v>159</v>
      </c>
      <c r="B153" s="6">
        <v>42056</v>
      </c>
      <c r="C153" s="12">
        <v>0.8354166666666667</v>
      </c>
      <c r="D153" s="8" t="s">
        <v>28</v>
      </c>
      <c r="E153" s="8" t="s">
        <v>1171</v>
      </c>
      <c r="F153" s="6">
        <v>41982</v>
      </c>
      <c r="G153" s="6">
        <v>42347</v>
      </c>
      <c r="H153" s="8" t="s">
        <v>1172</v>
      </c>
      <c r="I153" s="5" t="s">
        <v>991</v>
      </c>
      <c r="J153" s="5" t="s">
        <v>552</v>
      </c>
      <c r="K153" s="5" t="s">
        <v>1173</v>
      </c>
      <c r="L153" s="5"/>
      <c r="M153" s="5" t="s">
        <v>1178</v>
      </c>
      <c r="N153" s="5" t="s">
        <v>321</v>
      </c>
      <c r="O153" s="5" t="s">
        <v>562</v>
      </c>
      <c r="P153" s="5" t="s">
        <v>56</v>
      </c>
      <c r="Q153" s="5" t="s">
        <v>43</v>
      </c>
      <c r="R153" s="8">
        <v>19</v>
      </c>
      <c r="S153" s="5" t="s">
        <v>573</v>
      </c>
      <c r="T153" s="9">
        <v>1782.5</v>
      </c>
      <c r="U153" s="5"/>
      <c r="V153" s="5"/>
      <c r="W153" s="5"/>
      <c r="X153" s="5"/>
      <c r="Y153" s="37"/>
      <c r="Z153" s="5"/>
      <c r="AA153" s="5"/>
      <c r="AB153" s="17" t="s">
        <v>52</v>
      </c>
    </row>
    <row r="154" spans="1:28" x14ac:dyDescent="0.25">
      <c r="A154" s="5">
        <v>160</v>
      </c>
      <c r="B154" s="6">
        <v>42056</v>
      </c>
      <c r="C154" s="12">
        <v>0.44444444444444442</v>
      </c>
      <c r="D154" s="8" t="s">
        <v>28</v>
      </c>
      <c r="E154" s="8" t="s">
        <v>1179</v>
      </c>
      <c r="F154" s="6">
        <v>41974</v>
      </c>
      <c r="G154" s="6">
        <v>42339</v>
      </c>
      <c r="H154" s="8" t="s">
        <v>1180</v>
      </c>
      <c r="I154" s="5" t="s">
        <v>122</v>
      </c>
      <c r="J154" s="5" t="s">
        <v>1181</v>
      </c>
      <c r="K154" s="5" t="s">
        <v>1182</v>
      </c>
      <c r="L154" s="5"/>
      <c r="M154" s="5" t="s">
        <v>1183</v>
      </c>
      <c r="N154" s="5" t="s">
        <v>307</v>
      </c>
      <c r="O154" s="5" t="s">
        <v>1184</v>
      </c>
      <c r="P154" s="5" t="s">
        <v>37</v>
      </c>
      <c r="Q154" s="5" t="s">
        <v>43</v>
      </c>
      <c r="R154" s="8">
        <v>55</v>
      </c>
      <c r="S154" s="5" t="s">
        <v>1185</v>
      </c>
      <c r="T154" s="9">
        <v>1857.8</v>
      </c>
      <c r="U154" s="5"/>
      <c r="V154" s="5"/>
      <c r="W154" s="5"/>
      <c r="X154" s="5"/>
      <c r="Y154" s="37"/>
      <c r="Z154" s="5"/>
      <c r="AA154" s="5"/>
      <c r="AB154" s="17" t="s">
        <v>52</v>
      </c>
    </row>
    <row r="155" spans="1:28" x14ac:dyDescent="0.25">
      <c r="A155" s="5">
        <v>160</v>
      </c>
      <c r="B155" s="6">
        <v>42056</v>
      </c>
      <c r="C155" s="12">
        <v>0.44444444444444442</v>
      </c>
      <c r="D155" s="8" t="s">
        <v>28</v>
      </c>
      <c r="E155" s="8" t="s">
        <v>1179</v>
      </c>
      <c r="F155" s="6">
        <v>41974</v>
      </c>
      <c r="G155" s="6">
        <v>42339</v>
      </c>
      <c r="H155" s="8" t="s">
        <v>1180</v>
      </c>
      <c r="I155" s="5" t="s">
        <v>122</v>
      </c>
      <c r="J155" s="5" t="s">
        <v>1181</v>
      </c>
      <c r="K155" s="5" t="s">
        <v>1182</v>
      </c>
      <c r="L155" s="5"/>
      <c r="M155" s="5" t="s">
        <v>1183</v>
      </c>
      <c r="N155" s="5" t="s">
        <v>115</v>
      </c>
      <c r="O155" s="5" t="s">
        <v>1184</v>
      </c>
      <c r="P155" s="5" t="s">
        <v>56</v>
      </c>
      <c r="Q155" s="5" t="s">
        <v>43</v>
      </c>
      <c r="R155" s="8">
        <v>59</v>
      </c>
      <c r="S155" s="5" t="s">
        <v>1185</v>
      </c>
      <c r="T155" s="9">
        <v>2842.9</v>
      </c>
      <c r="U155" s="5"/>
      <c r="V155" s="5"/>
      <c r="W155" s="5"/>
      <c r="X155" s="5"/>
      <c r="Y155" s="37"/>
      <c r="Z155" s="5"/>
      <c r="AA155" s="5"/>
      <c r="AB155" s="17" t="s">
        <v>52</v>
      </c>
    </row>
    <row r="156" spans="1:28" x14ac:dyDescent="0.25">
      <c r="A156" s="5">
        <v>161</v>
      </c>
      <c r="B156" s="6">
        <v>42057</v>
      </c>
      <c r="C156" s="12">
        <v>0.52083333333333337</v>
      </c>
      <c r="D156" s="8" t="s">
        <v>28</v>
      </c>
      <c r="E156" s="8" t="s">
        <v>1186</v>
      </c>
      <c r="F156" s="6">
        <v>41769</v>
      </c>
      <c r="G156" s="6">
        <v>42134</v>
      </c>
      <c r="H156" s="8" t="s">
        <v>1187</v>
      </c>
      <c r="I156" s="5" t="s">
        <v>570</v>
      </c>
      <c r="J156" s="5" t="s">
        <v>996</v>
      </c>
      <c r="K156" s="5" t="s">
        <v>1188</v>
      </c>
      <c r="L156" s="5"/>
      <c r="M156" s="5" t="s">
        <v>106</v>
      </c>
      <c r="N156" s="5" t="s">
        <v>1189</v>
      </c>
      <c r="O156" s="5" t="s">
        <v>1190</v>
      </c>
      <c r="P156" s="5" t="s">
        <v>56</v>
      </c>
      <c r="Q156" s="5" t="s">
        <v>43</v>
      </c>
      <c r="R156" s="8">
        <v>22</v>
      </c>
      <c r="S156" s="5" t="s">
        <v>1191</v>
      </c>
      <c r="T156" s="9">
        <v>7585.2000000000007</v>
      </c>
      <c r="U156" s="5"/>
      <c r="V156" s="5"/>
      <c r="W156" s="5"/>
      <c r="X156" s="5"/>
      <c r="Y156" s="37"/>
      <c r="Z156" s="5"/>
      <c r="AA156" s="5"/>
      <c r="AB156" s="17" t="s">
        <v>52</v>
      </c>
    </row>
    <row r="157" spans="1:28" x14ac:dyDescent="0.25">
      <c r="A157" s="5">
        <v>163</v>
      </c>
      <c r="B157" s="6">
        <v>42058</v>
      </c>
      <c r="C157" s="12">
        <v>0.52083333333333337</v>
      </c>
      <c r="D157" s="8" t="s">
        <v>28</v>
      </c>
      <c r="E157" s="8" t="s">
        <v>1199</v>
      </c>
      <c r="F157" s="6">
        <v>41911</v>
      </c>
      <c r="G157" s="6">
        <v>42276</v>
      </c>
      <c r="H157" s="8" t="s">
        <v>1200</v>
      </c>
      <c r="I157" s="5" t="s">
        <v>622</v>
      </c>
      <c r="J157" s="5" t="s">
        <v>757</v>
      </c>
      <c r="K157" s="5" t="s">
        <v>1201</v>
      </c>
      <c r="L157" s="5"/>
      <c r="M157" s="5" t="s">
        <v>1202</v>
      </c>
      <c r="N157" s="5" t="s">
        <v>1203</v>
      </c>
      <c r="O157" s="5" t="s">
        <v>1204</v>
      </c>
      <c r="P157" s="5" t="s">
        <v>37</v>
      </c>
      <c r="Q157" s="5" t="s">
        <v>38</v>
      </c>
      <c r="R157" s="8">
        <v>40</v>
      </c>
      <c r="S157" s="5" t="s">
        <v>573</v>
      </c>
      <c r="T157" s="9">
        <v>231</v>
      </c>
      <c r="U157" s="5"/>
      <c r="V157" s="5"/>
      <c r="W157" s="5"/>
      <c r="X157" s="5"/>
      <c r="Y157" s="37"/>
      <c r="Z157" s="5"/>
      <c r="AA157" s="5"/>
      <c r="AB157" s="17" t="s">
        <v>52</v>
      </c>
    </row>
    <row r="158" spans="1:28" x14ac:dyDescent="0.25">
      <c r="A158" s="5">
        <v>167</v>
      </c>
      <c r="B158" s="6">
        <v>42059</v>
      </c>
      <c r="C158" s="12">
        <v>0.39583333333333331</v>
      </c>
      <c r="D158" s="8" t="s">
        <v>102</v>
      </c>
      <c r="E158" s="8" t="s">
        <v>1223</v>
      </c>
      <c r="F158" s="6">
        <v>41956</v>
      </c>
      <c r="G158" s="6">
        <v>42321</v>
      </c>
      <c r="H158" s="8" t="s">
        <v>1224</v>
      </c>
      <c r="I158" s="5" t="s">
        <v>1225</v>
      </c>
      <c r="J158" s="5" t="s">
        <v>1226</v>
      </c>
      <c r="K158" s="5" t="s">
        <v>1227</v>
      </c>
      <c r="L158" s="5"/>
      <c r="M158" s="5" t="s">
        <v>1228</v>
      </c>
      <c r="N158" s="5" t="s">
        <v>1229</v>
      </c>
      <c r="O158" s="5" t="s">
        <v>1230</v>
      </c>
      <c r="P158" s="5" t="s">
        <v>670</v>
      </c>
      <c r="Q158" s="5" t="s">
        <v>38</v>
      </c>
      <c r="R158" s="8">
        <v>36</v>
      </c>
      <c r="S158" s="5" t="s">
        <v>1185</v>
      </c>
      <c r="T158" s="9">
        <v>977</v>
      </c>
      <c r="U158" s="5"/>
      <c r="V158" s="5"/>
      <c r="W158" s="5"/>
      <c r="X158" s="5"/>
      <c r="Y158" s="37"/>
      <c r="Z158" s="5"/>
      <c r="AA158" s="5"/>
      <c r="AB158" s="17" t="s">
        <v>52</v>
      </c>
    </row>
    <row r="159" spans="1:28" x14ac:dyDescent="0.25">
      <c r="A159" s="5">
        <v>168</v>
      </c>
      <c r="B159" s="6">
        <v>42060</v>
      </c>
      <c r="C159" s="12">
        <v>0.28472222222222221</v>
      </c>
      <c r="D159" s="8" t="s">
        <v>102</v>
      </c>
      <c r="E159" s="8" t="s">
        <v>1231</v>
      </c>
      <c r="F159" s="6">
        <v>41781</v>
      </c>
      <c r="G159" s="6">
        <v>42146</v>
      </c>
      <c r="H159" s="8" t="s">
        <v>1232</v>
      </c>
      <c r="I159" s="5" t="s">
        <v>1233</v>
      </c>
      <c r="J159" s="5" t="s">
        <v>61</v>
      </c>
      <c r="K159" s="5" t="s">
        <v>1234</v>
      </c>
      <c r="L159" s="5"/>
      <c r="M159" s="5" t="s">
        <v>162</v>
      </c>
      <c r="N159" s="5" t="s">
        <v>1235</v>
      </c>
      <c r="O159" s="5" t="s">
        <v>174</v>
      </c>
      <c r="P159" s="5" t="s">
        <v>670</v>
      </c>
      <c r="Q159" s="5" t="s">
        <v>43</v>
      </c>
      <c r="R159" s="8">
        <v>58</v>
      </c>
      <c r="S159" s="5" t="s">
        <v>1236</v>
      </c>
      <c r="T159" s="9">
        <v>311.39999999999998</v>
      </c>
      <c r="U159" s="5"/>
      <c r="V159" s="5"/>
      <c r="W159" s="5"/>
      <c r="X159" s="5"/>
      <c r="Y159" s="37"/>
      <c r="Z159" s="5"/>
      <c r="AA159" s="5"/>
      <c r="AB159" s="17" t="s">
        <v>52</v>
      </c>
    </row>
    <row r="160" spans="1:28" x14ac:dyDescent="0.25">
      <c r="A160" s="5">
        <v>169</v>
      </c>
      <c r="B160" s="6">
        <v>42060</v>
      </c>
      <c r="C160" s="12">
        <v>0.61458333333333337</v>
      </c>
      <c r="D160" s="8" t="s">
        <v>119</v>
      </c>
      <c r="E160" s="8" t="s">
        <v>1237</v>
      </c>
      <c r="F160" s="6">
        <v>41950</v>
      </c>
      <c r="G160" s="6">
        <v>42315</v>
      </c>
      <c r="H160" s="8" t="s">
        <v>727</v>
      </c>
      <c r="I160" s="5" t="s">
        <v>1238</v>
      </c>
      <c r="J160" s="5" t="s">
        <v>1239</v>
      </c>
      <c r="K160" s="5"/>
      <c r="L160" s="5"/>
      <c r="M160" s="5" t="s">
        <v>727</v>
      </c>
      <c r="N160" s="5" t="s">
        <v>1238</v>
      </c>
      <c r="O160" s="5" t="s">
        <v>1239</v>
      </c>
      <c r="P160" s="5" t="s">
        <v>56</v>
      </c>
      <c r="Q160" s="5" t="s">
        <v>43</v>
      </c>
      <c r="R160" s="8">
        <v>60</v>
      </c>
      <c r="S160" s="5" t="s">
        <v>1132</v>
      </c>
      <c r="T160" s="9">
        <v>5231.8999999999996</v>
      </c>
      <c r="U160" s="5"/>
      <c r="V160" s="5"/>
      <c r="W160" s="5"/>
      <c r="X160" s="5"/>
      <c r="Y160" s="37"/>
      <c r="Z160" s="5"/>
      <c r="AA160" s="5"/>
      <c r="AB160" s="17" t="s">
        <v>83</v>
      </c>
    </row>
    <row r="161" spans="1:28" x14ac:dyDescent="0.25">
      <c r="A161" s="5">
        <v>170</v>
      </c>
      <c r="B161" s="6">
        <v>42060</v>
      </c>
      <c r="C161" s="12">
        <v>0.65277777777777779</v>
      </c>
      <c r="D161" s="8" t="s">
        <v>28</v>
      </c>
      <c r="E161" s="8" t="s">
        <v>1240</v>
      </c>
      <c r="F161" s="6">
        <v>42039</v>
      </c>
      <c r="G161" s="6">
        <v>42404</v>
      </c>
      <c r="H161" s="8" t="s">
        <v>1241</v>
      </c>
      <c r="I161" s="5" t="s">
        <v>328</v>
      </c>
      <c r="J161" s="5" t="s">
        <v>1242</v>
      </c>
      <c r="K161" s="5" t="s">
        <v>1243</v>
      </c>
      <c r="L161" s="5"/>
      <c r="M161" s="5" t="s">
        <v>1244</v>
      </c>
      <c r="N161" s="5" t="s">
        <v>547</v>
      </c>
      <c r="O161" s="5" t="s">
        <v>1245</v>
      </c>
      <c r="P161" s="5" t="s">
        <v>37</v>
      </c>
      <c r="Q161" s="5" t="s">
        <v>43</v>
      </c>
      <c r="R161" s="8">
        <v>23</v>
      </c>
      <c r="S161" s="5" t="s">
        <v>1132</v>
      </c>
      <c r="T161" s="9">
        <v>6930.5</v>
      </c>
      <c r="U161" s="5"/>
      <c r="V161" s="5"/>
      <c r="W161" s="5"/>
      <c r="X161" s="5"/>
      <c r="Y161" s="37"/>
      <c r="Z161" s="5"/>
      <c r="AA161" s="5"/>
      <c r="AB161" s="17" t="s">
        <v>83</v>
      </c>
    </row>
    <row r="162" spans="1:28" x14ac:dyDescent="0.25">
      <c r="A162" s="5">
        <v>170</v>
      </c>
      <c r="B162" s="6">
        <v>42060</v>
      </c>
      <c r="C162" s="12">
        <v>0.65277777777777779</v>
      </c>
      <c r="D162" s="8" t="s">
        <v>28</v>
      </c>
      <c r="E162" s="8" t="s">
        <v>1240</v>
      </c>
      <c r="F162" s="6">
        <v>42039</v>
      </c>
      <c r="G162" s="6">
        <v>42404</v>
      </c>
      <c r="H162" s="114" t="s">
        <v>1241</v>
      </c>
      <c r="I162" s="5" t="s">
        <v>328</v>
      </c>
      <c r="J162" s="5" t="s">
        <v>1242</v>
      </c>
      <c r="K162" s="5" t="s">
        <v>1243</v>
      </c>
      <c r="L162" s="5"/>
      <c r="M162" s="5" t="s">
        <v>1241</v>
      </c>
      <c r="N162" s="5" t="s">
        <v>328</v>
      </c>
      <c r="O162" s="5" t="s">
        <v>1246</v>
      </c>
      <c r="P162" s="5" t="s">
        <v>56</v>
      </c>
      <c r="Q162" s="5" t="s">
        <v>43</v>
      </c>
      <c r="R162" s="8">
        <v>24</v>
      </c>
      <c r="S162" s="5" t="s">
        <v>1132</v>
      </c>
      <c r="T162" s="9">
        <v>1428.4</v>
      </c>
      <c r="U162" s="5"/>
      <c r="V162" s="5"/>
      <c r="W162" s="5"/>
      <c r="X162" s="5"/>
      <c r="Y162" s="37"/>
      <c r="Z162" s="5"/>
      <c r="AA162" s="5"/>
      <c r="AB162" s="17" t="s">
        <v>83</v>
      </c>
    </row>
    <row r="163" spans="1:28" x14ac:dyDescent="0.25">
      <c r="A163" s="5">
        <v>173</v>
      </c>
      <c r="B163" s="6">
        <v>42060</v>
      </c>
      <c r="C163" s="12">
        <v>0.79166666666666663</v>
      </c>
      <c r="D163" s="8" t="s">
        <v>28</v>
      </c>
      <c r="E163" s="8" t="s">
        <v>1255</v>
      </c>
      <c r="F163" s="6">
        <v>41959</v>
      </c>
      <c r="G163" s="6">
        <v>42324</v>
      </c>
      <c r="H163" s="8" t="s">
        <v>1256</v>
      </c>
      <c r="I163" s="5" t="s">
        <v>598</v>
      </c>
      <c r="J163" s="5" t="s">
        <v>598</v>
      </c>
      <c r="K163" s="5" t="s">
        <v>541</v>
      </c>
      <c r="L163" s="5"/>
      <c r="M163" s="5" t="s">
        <v>1257</v>
      </c>
      <c r="N163" s="5" t="s">
        <v>115</v>
      </c>
      <c r="O163" s="5" t="s">
        <v>1258</v>
      </c>
      <c r="P163" s="5" t="s">
        <v>670</v>
      </c>
      <c r="Q163" s="5" t="s">
        <v>43</v>
      </c>
      <c r="R163" s="8">
        <v>47</v>
      </c>
      <c r="S163" s="5" t="s">
        <v>239</v>
      </c>
      <c r="T163" s="9">
        <v>3157.6</v>
      </c>
      <c r="U163" s="5"/>
      <c r="V163" s="5"/>
      <c r="W163" s="5"/>
      <c r="X163" s="5"/>
      <c r="Y163" s="37"/>
      <c r="Z163" s="5"/>
      <c r="AA163" s="5"/>
      <c r="AB163" s="17" t="s">
        <v>83</v>
      </c>
    </row>
    <row r="164" spans="1:28" x14ac:dyDescent="0.25">
      <c r="A164" s="5">
        <v>174</v>
      </c>
      <c r="B164" s="6">
        <v>42061</v>
      </c>
      <c r="C164" s="12">
        <v>0.40277777777777773</v>
      </c>
      <c r="D164" s="8" t="s">
        <v>119</v>
      </c>
      <c r="E164" s="8" t="s">
        <v>1259</v>
      </c>
      <c r="F164" s="6">
        <v>41978</v>
      </c>
      <c r="G164" s="6">
        <v>42343</v>
      </c>
      <c r="H164" s="8" t="s">
        <v>1260</v>
      </c>
      <c r="I164" s="5" t="s">
        <v>417</v>
      </c>
      <c r="J164" s="5" t="s">
        <v>162</v>
      </c>
      <c r="K164" s="5" t="s">
        <v>1261</v>
      </c>
      <c r="L164" s="5"/>
      <c r="M164" s="5" t="s">
        <v>417</v>
      </c>
      <c r="N164" s="5" t="s">
        <v>162</v>
      </c>
      <c r="O164" s="5" t="s">
        <v>1261</v>
      </c>
      <c r="P164" s="5" t="s">
        <v>56</v>
      </c>
      <c r="Q164" s="5" t="s">
        <v>43</v>
      </c>
      <c r="R164" s="8">
        <v>35</v>
      </c>
      <c r="S164" s="5" t="s">
        <v>1132</v>
      </c>
      <c r="T164" s="9">
        <v>754.6</v>
      </c>
      <c r="U164" s="5"/>
      <c r="V164" s="5"/>
      <c r="W164" s="5"/>
      <c r="X164" s="5"/>
      <c r="Y164" s="37"/>
      <c r="Z164" s="5"/>
      <c r="AA164" s="5"/>
      <c r="AB164" s="17" t="s">
        <v>52</v>
      </c>
    </row>
    <row r="165" spans="1:28" x14ac:dyDescent="0.25">
      <c r="A165" s="5">
        <v>175</v>
      </c>
      <c r="B165" s="6">
        <v>42061</v>
      </c>
      <c r="C165" s="12">
        <v>0.51388888888888895</v>
      </c>
      <c r="D165" s="8" t="s">
        <v>102</v>
      </c>
      <c r="E165" s="8" t="s">
        <v>1262</v>
      </c>
      <c r="F165" s="6">
        <v>41807</v>
      </c>
      <c r="G165" s="6">
        <v>42172</v>
      </c>
      <c r="H165" s="8" t="s">
        <v>1263</v>
      </c>
      <c r="I165" s="5" t="s">
        <v>1264</v>
      </c>
      <c r="J165" s="5" t="s">
        <v>1265</v>
      </c>
      <c r="K165" s="5" t="s">
        <v>183</v>
      </c>
      <c r="L165" s="5"/>
      <c r="M165" s="5" t="s">
        <v>628</v>
      </c>
      <c r="N165" s="5" t="s">
        <v>1266</v>
      </c>
      <c r="O165" s="5" t="s">
        <v>1267</v>
      </c>
      <c r="P165" s="5" t="s">
        <v>37</v>
      </c>
      <c r="Q165" s="5" t="s">
        <v>43</v>
      </c>
      <c r="R165" s="8">
        <v>7</v>
      </c>
      <c r="S165" s="5" t="s">
        <v>1132</v>
      </c>
      <c r="T165" s="9">
        <v>223</v>
      </c>
      <c r="U165" s="5"/>
      <c r="V165" s="5"/>
      <c r="W165" s="5"/>
      <c r="X165" s="5"/>
      <c r="Y165" s="37"/>
      <c r="Z165" s="5"/>
      <c r="AA165" s="5"/>
      <c r="AB165" s="17" t="s">
        <v>52</v>
      </c>
    </row>
    <row r="166" spans="1:28" x14ac:dyDescent="0.25">
      <c r="A166" s="5">
        <v>176</v>
      </c>
      <c r="B166" s="6">
        <v>42061</v>
      </c>
      <c r="C166" s="12">
        <v>0.52777777777777779</v>
      </c>
      <c r="D166" s="8" t="s">
        <v>102</v>
      </c>
      <c r="E166" s="8" t="s">
        <v>1268</v>
      </c>
      <c r="F166" s="6">
        <v>41748</v>
      </c>
      <c r="G166" s="6">
        <v>42113</v>
      </c>
      <c r="H166" s="8" t="s">
        <v>1269</v>
      </c>
      <c r="I166" s="5" t="s">
        <v>212</v>
      </c>
      <c r="J166" s="5" t="s">
        <v>401</v>
      </c>
      <c r="K166" s="5" t="s">
        <v>1270</v>
      </c>
      <c r="L166" s="5"/>
      <c r="M166" s="5" t="s">
        <v>974</v>
      </c>
      <c r="N166" s="5" t="s">
        <v>401</v>
      </c>
      <c r="O166" s="5" t="s">
        <v>1271</v>
      </c>
      <c r="P166" s="5" t="s">
        <v>670</v>
      </c>
      <c r="Q166" s="5" t="s">
        <v>38</v>
      </c>
      <c r="R166" s="8">
        <v>9</v>
      </c>
      <c r="S166" s="5" t="s">
        <v>1132</v>
      </c>
      <c r="T166" s="9">
        <v>461.6</v>
      </c>
      <c r="U166" s="5"/>
      <c r="V166" s="5"/>
      <c r="W166" s="5"/>
      <c r="X166" s="5"/>
      <c r="Y166" s="37"/>
      <c r="Z166" s="5"/>
      <c r="AA166" s="5"/>
      <c r="AB166" s="17" t="s">
        <v>83</v>
      </c>
    </row>
    <row r="167" spans="1:28" x14ac:dyDescent="0.25">
      <c r="A167" s="5">
        <v>177</v>
      </c>
      <c r="B167" s="6">
        <v>42061</v>
      </c>
      <c r="C167" s="12">
        <v>0.70833333333333337</v>
      </c>
      <c r="D167" s="8" t="s">
        <v>119</v>
      </c>
      <c r="E167" s="8" t="s">
        <v>1272</v>
      </c>
      <c r="F167" s="6">
        <v>41986</v>
      </c>
      <c r="G167" s="6">
        <v>42351</v>
      </c>
      <c r="H167" s="8" t="s">
        <v>1273</v>
      </c>
      <c r="I167" s="5" t="s">
        <v>115</v>
      </c>
      <c r="J167" s="5" t="s">
        <v>258</v>
      </c>
      <c r="K167" s="5" t="s">
        <v>1274</v>
      </c>
      <c r="L167" s="5"/>
      <c r="M167" s="5" t="s">
        <v>115</v>
      </c>
      <c r="N167" s="5" t="s">
        <v>258</v>
      </c>
      <c r="O167" s="5" t="s">
        <v>1275</v>
      </c>
      <c r="P167" s="5" t="s">
        <v>56</v>
      </c>
      <c r="Q167" s="5" t="s">
        <v>43</v>
      </c>
      <c r="R167" s="8">
        <v>26</v>
      </c>
      <c r="S167" s="5" t="s">
        <v>1276</v>
      </c>
      <c r="T167" s="9">
        <v>9863</v>
      </c>
      <c r="U167" s="5"/>
      <c r="V167" s="5"/>
      <c r="W167" s="5"/>
      <c r="X167" s="5"/>
      <c r="Y167" s="37"/>
      <c r="Z167" s="5"/>
      <c r="AA167" s="5"/>
      <c r="AB167" s="17" t="s">
        <v>83</v>
      </c>
    </row>
    <row r="168" spans="1:28" x14ac:dyDescent="0.25">
      <c r="A168" s="5">
        <v>178</v>
      </c>
      <c r="B168" s="6">
        <v>42061</v>
      </c>
      <c r="C168" s="12">
        <v>0.85416666666666663</v>
      </c>
      <c r="D168" s="8" t="s">
        <v>102</v>
      </c>
      <c r="E168" s="8" t="s">
        <v>1277</v>
      </c>
      <c r="F168" s="6">
        <v>41988</v>
      </c>
      <c r="G168" s="6">
        <v>42353</v>
      </c>
      <c r="H168" s="8" t="s">
        <v>1278</v>
      </c>
      <c r="I168" s="5" t="s">
        <v>634</v>
      </c>
      <c r="J168" s="5" t="s">
        <v>1279</v>
      </c>
      <c r="K168" s="5" t="s">
        <v>1280</v>
      </c>
      <c r="L168" s="5"/>
      <c r="M168" s="5" t="s">
        <v>1281</v>
      </c>
      <c r="N168" s="5" t="s">
        <v>1282</v>
      </c>
      <c r="O168" s="5" t="s">
        <v>1207</v>
      </c>
      <c r="P168" s="5" t="s">
        <v>670</v>
      </c>
      <c r="Q168" s="5" t="s">
        <v>38</v>
      </c>
      <c r="R168" s="8">
        <v>63</v>
      </c>
      <c r="S168" s="5" t="s">
        <v>681</v>
      </c>
      <c r="T168" s="9">
        <v>894.7</v>
      </c>
      <c r="U168" s="5"/>
      <c r="V168" s="5"/>
      <c r="W168" s="5"/>
      <c r="X168" s="5"/>
      <c r="Y168" s="37"/>
      <c r="Z168" s="5"/>
      <c r="AA168" s="5"/>
      <c r="AB168" s="17" t="s">
        <v>52</v>
      </c>
    </row>
    <row r="169" spans="1:28" x14ac:dyDescent="0.25">
      <c r="A169" s="5">
        <v>180</v>
      </c>
      <c r="B169" s="6">
        <v>42062</v>
      </c>
      <c r="C169" s="12">
        <v>0.59375</v>
      </c>
      <c r="D169" s="8" t="s">
        <v>28</v>
      </c>
      <c r="E169" s="8" t="s">
        <v>1289</v>
      </c>
      <c r="F169" s="6">
        <v>41930</v>
      </c>
      <c r="G169" s="6">
        <v>42295</v>
      </c>
      <c r="H169" s="8" t="s">
        <v>1290</v>
      </c>
      <c r="I169" s="5" t="s">
        <v>709</v>
      </c>
      <c r="J169" s="5" t="s">
        <v>714</v>
      </c>
      <c r="K169" s="5" t="s">
        <v>1291</v>
      </c>
      <c r="L169" s="5"/>
      <c r="M169" s="5" t="s">
        <v>709</v>
      </c>
      <c r="N169" s="5" t="s">
        <v>1292</v>
      </c>
      <c r="O169" s="5" t="s">
        <v>1293</v>
      </c>
      <c r="P169" s="5" t="s">
        <v>56</v>
      </c>
      <c r="Q169" s="5" t="s">
        <v>43</v>
      </c>
      <c r="R169" s="8">
        <v>21</v>
      </c>
      <c r="S169" s="5" t="s">
        <v>1276</v>
      </c>
      <c r="T169" s="9">
        <v>6426.4</v>
      </c>
      <c r="U169" s="5"/>
      <c r="V169" s="5"/>
      <c r="W169" s="5"/>
      <c r="X169" s="5"/>
      <c r="Y169" s="37"/>
      <c r="Z169" s="5"/>
      <c r="AA169" s="5"/>
      <c r="AB169" s="17" t="s">
        <v>52</v>
      </c>
    </row>
    <row r="170" spans="1:28" x14ac:dyDescent="0.25">
      <c r="A170" s="5">
        <v>180</v>
      </c>
      <c r="B170" s="6">
        <v>42062</v>
      </c>
      <c r="C170" s="12">
        <v>0.59375</v>
      </c>
      <c r="D170" s="8" t="s">
        <v>28</v>
      </c>
      <c r="E170" s="8" t="s">
        <v>1289</v>
      </c>
      <c r="F170" s="6">
        <v>41930</v>
      </c>
      <c r="G170" s="6">
        <v>42295</v>
      </c>
      <c r="H170" s="8" t="s">
        <v>1290</v>
      </c>
      <c r="I170" s="5" t="s">
        <v>709</v>
      </c>
      <c r="J170" s="5" t="s">
        <v>714</v>
      </c>
      <c r="K170" s="5" t="s">
        <v>1291</v>
      </c>
      <c r="L170" s="5"/>
      <c r="M170" s="5" t="s">
        <v>668</v>
      </c>
      <c r="N170" s="5" t="s">
        <v>1294</v>
      </c>
      <c r="O170" s="5" t="s">
        <v>1129</v>
      </c>
      <c r="P170" s="5" t="s">
        <v>37</v>
      </c>
      <c r="Q170" s="5" t="s">
        <v>43</v>
      </c>
      <c r="R170" s="8">
        <v>37</v>
      </c>
      <c r="S170" s="5" t="s">
        <v>1276</v>
      </c>
      <c r="T170" s="9">
        <v>855.3</v>
      </c>
      <c r="U170" s="5"/>
      <c r="V170" s="5"/>
      <c r="W170" s="5"/>
      <c r="X170" s="5"/>
      <c r="Y170" s="37"/>
      <c r="Z170" s="5"/>
      <c r="AA170" s="5"/>
      <c r="AB170" s="17" t="s">
        <v>52</v>
      </c>
    </row>
    <row r="171" spans="1:28" x14ac:dyDescent="0.25">
      <c r="A171" s="5">
        <v>181</v>
      </c>
      <c r="B171" s="6">
        <v>42062</v>
      </c>
      <c r="C171" s="12">
        <v>0.58333333333333337</v>
      </c>
      <c r="D171" s="8" t="s">
        <v>28</v>
      </c>
      <c r="E171" s="8" t="s">
        <v>1295</v>
      </c>
      <c r="F171" s="6">
        <v>41975</v>
      </c>
      <c r="G171" s="6">
        <v>42340</v>
      </c>
      <c r="H171" s="8" t="s">
        <v>1296</v>
      </c>
      <c r="I171" s="5" t="s">
        <v>634</v>
      </c>
      <c r="J171" s="5" t="s">
        <v>540</v>
      </c>
      <c r="K171" s="5" t="s">
        <v>1297</v>
      </c>
      <c r="L171" s="5"/>
      <c r="M171" s="5" t="s">
        <v>1298</v>
      </c>
      <c r="N171" s="5" t="s">
        <v>1299</v>
      </c>
      <c r="O171" s="5" t="s">
        <v>1300</v>
      </c>
      <c r="P171" s="5" t="s">
        <v>37</v>
      </c>
      <c r="Q171" s="5" t="s">
        <v>38</v>
      </c>
      <c r="R171" s="8">
        <v>20</v>
      </c>
      <c r="S171" s="5" t="s">
        <v>1301</v>
      </c>
      <c r="T171" s="9">
        <v>8301.7999999999993</v>
      </c>
      <c r="U171" s="5"/>
      <c r="V171" s="5"/>
      <c r="W171" s="5"/>
      <c r="X171" s="5"/>
      <c r="Y171" s="37"/>
      <c r="Z171" s="5"/>
      <c r="AA171" s="5"/>
      <c r="AB171" s="17" t="s">
        <v>52</v>
      </c>
    </row>
    <row r="172" spans="1:28" x14ac:dyDescent="0.25">
      <c r="A172" s="5">
        <v>182</v>
      </c>
      <c r="B172" s="6">
        <v>42062</v>
      </c>
      <c r="C172" s="12">
        <v>0.68055555555555547</v>
      </c>
      <c r="D172" s="8" t="s">
        <v>28</v>
      </c>
      <c r="E172" s="8" t="s">
        <v>1302</v>
      </c>
      <c r="F172" s="6">
        <v>42038</v>
      </c>
      <c r="G172" s="6">
        <v>42403</v>
      </c>
      <c r="H172" s="8" t="s">
        <v>1303</v>
      </c>
      <c r="I172" s="5" t="s">
        <v>115</v>
      </c>
      <c r="J172" s="5" t="s">
        <v>328</v>
      </c>
      <c r="K172" s="5" t="s">
        <v>1304</v>
      </c>
      <c r="L172" s="5"/>
      <c r="M172" s="5" t="s">
        <v>115</v>
      </c>
      <c r="N172" s="5" t="s">
        <v>328</v>
      </c>
      <c r="O172" s="5" t="s">
        <v>1304</v>
      </c>
      <c r="P172" s="5" t="s">
        <v>56</v>
      </c>
      <c r="Q172" s="5" t="s">
        <v>43</v>
      </c>
      <c r="R172" s="8">
        <v>19</v>
      </c>
      <c r="S172" s="5" t="s">
        <v>1185</v>
      </c>
      <c r="T172" s="9">
        <v>545</v>
      </c>
      <c r="U172" s="5"/>
      <c r="V172" s="5"/>
      <c r="W172" s="5"/>
      <c r="X172" s="5"/>
      <c r="Y172" s="37"/>
      <c r="Z172" s="5"/>
      <c r="AA172" s="5"/>
      <c r="AB172" s="17" t="s">
        <v>52</v>
      </c>
    </row>
    <row r="173" spans="1:28" x14ac:dyDescent="0.25">
      <c r="A173" s="5">
        <v>183</v>
      </c>
      <c r="B173" s="6">
        <v>42063</v>
      </c>
      <c r="C173" s="12">
        <v>0.375</v>
      </c>
      <c r="D173" s="8" t="s">
        <v>102</v>
      </c>
      <c r="E173" s="8" t="s">
        <v>1305</v>
      </c>
      <c r="F173" s="6">
        <v>41983</v>
      </c>
      <c r="G173" s="6">
        <v>42348</v>
      </c>
      <c r="H173" s="8" t="s">
        <v>1306</v>
      </c>
      <c r="I173" s="5" t="s">
        <v>1307</v>
      </c>
      <c r="J173" s="5" t="s">
        <v>1308</v>
      </c>
      <c r="K173" s="5" t="s">
        <v>1309</v>
      </c>
      <c r="L173" s="5"/>
      <c r="M173" s="5" t="s">
        <v>90</v>
      </c>
      <c r="N173" s="5" t="s">
        <v>1097</v>
      </c>
      <c r="O173" s="5" t="s">
        <v>183</v>
      </c>
      <c r="P173" s="5" t="s">
        <v>670</v>
      </c>
      <c r="Q173" s="5" t="s">
        <v>43</v>
      </c>
      <c r="R173" s="8">
        <v>42</v>
      </c>
      <c r="S173" s="5" t="s">
        <v>573</v>
      </c>
      <c r="T173" s="9">
        <v>476.2</v>
      </c>
      <c r="U173" s="5"/>
      <c r="V173" s="5"/>
      <c r="W173" s="5"/>
      <c r="X173" s="5"/>
      <c r="Y173" s="37"/>
      <c r="Z173" s="5"/>
      <c r="AA173" s="5"/>
      <c r="AB173" s="17" t="s">
        <v>52</v>
      </c>
    </row>
    <row r="174" spans="1:28" x14ac:dyDescent="0.25">
      <c r="A174" s="5">
        <v>184</v>
      </c>
      <c r="B174" s="6">
        <v>42366</v>
      </c>
      <c r="C174" s="12">
        <v>0.53472222222222221</v>
      </c>
      <c r="D174" s="8" t="s">
        <v>28</v>
      </c>
      <c r="E174" s="8" t="s">
        <v>1310</v>
      </c>
      <c r="F174" s="6">
        <v>42041</v>
      </c>
      <c r="G174" s="6">
        <v>42406</v>
      </c>
      <c r="H174" s="8" t="s">
        <v>1311</v>
      </c>
      <c r="I174" s="5" t="s">
        <v>307</v>
      </c>
      <c r="J174" s="5" t="s">
        <v>1312</v>
      </c>
      <c r="K174" s="5" t="s">
        <v>1313</v>
      </c>
      <c r="L174" s="5"/>
      <c r="M174" s="5" t="s">
        <v>307</v>
      </c>
      <c r="N174" s="5" t="s">
        <v>1312</v>
      </c>
      <c r="O174" s="5" t="s">
        <v>1313</v>
      </c>
      <c r="P174" s="5" t="s">
        <v>56</v>
      </c>
      <c r="Q174" s="5" t="s">
        <v>43</v>
      </c>
      <c r="R174" s="8">
        <v>54</v>
      </c>
      <c r="S174" s="5" t="s">
        <v>1191</v>
      </c>
      <c r="T174" s="9">
        <v>405.3</v>
      </c>
      <c r="U174" s="5"/>
      <c r="V174" s="5"/>
      <c r="W174" s="5"/>
      <c r="X174" s="5"/>
      <c r="Y174" s="37"/>
      <c r="Z174" s="5"/>
      <c r="AA174" s="5"/>
      <c r="AB174" s="17" t="s">
        <v>52</v>
      </c>
    </row>
    <row r="175" spans="1:28" x14ac:dyDescent="0.25">
      <c r="A175" s="5">
        <v>185</v>
      </c>
      <c r="B175" s="6">
        <v>42063</v>
      </c>
      <c r="C175" s="12">
        <v>0.66666666666666663</v>
      </c>
      <c r="D175" s="8" t="s">
        <v>119</v>
      </c>
      <c r="E175" s="8" t="s">
        <v>1314</v>
      </c>
      <c r="F175" s="6">
        <v>41771</v>
      </c>
      <c r="G175" s="6">
        <v>42136</v>
      </c>
      <c r="H175" s="8" t="s">
        <v>1315</v>
      </c>
      <c r="I175" s="5" t="s">
        <v>342</v>
      </c>
      <c r="J175" s="5" t="s">
        <v>1114</v>
      </c>
      <c r="K175" s="5" t="s">
        <v>832</v>
      </c>
      <c r="L175" s="5"/>
      <c r="M175" s="5" t="s">
        <v>162</v>
      </c>
      <c r="N175" s="5" t="s">
        <v>162</v>
      </c>
      <c r="O175" s="5" t="s">
        <v>1316</v>
      </c>
      <c r="P175" s="5" t="s">
        <v>37</v>
      </c>
      <c r="Q175" s="5" t="s">
        <v>38</v>
      </c>
      <c r="R175" s="8">
        <v>34</v>
      </c>
      <c r="S175" s="5" t="s">
        <v>573</v>
      </c>
      <c r="T175" s="9">
        <v>6184.14</v>
      </c>
      <c r="U175" s="5"/>
      <c r="V175" s="5"/>
      <c r="W175" s="5"/>
      <c r="X175" s="5"/>
      <c r="Y175" s="37"/>
      <c r="Z175" s="5"/>
      <c r="AA175" s="5"/>
      <c r="AB175" s="17" t="s">
        <v>52</v>
      </c>
    </row>
    <row r="176" spans="1:28" x14ac:dyDescent="0.25">
      <c r="A176" s="5">
        <v>185</v>
      </c>
      <c r="B176" s="6">
        <v>42063</v>
      </c>
      <c r="C176" s="12">
        <v>0.66666666666666663</v>
      </c>
      <c r="D176" s="8" t="s">
        <v>119</v>
      </c>
      <c r="E176" s="8" t="s">
        <v>1314</v>
      </c>
      <c r="F176" s="6">
        <v>41771</v>
      </c>
      <c r="G176" s="6">
        <v>42136</v>
      </c>
      <c r="H176" s="8" t="s">
        <v>1315</v>
      </c>
      <c r="I176" s="5" t="s">
        <v>342</v>
      </c>
      <c r="J176" s="5" t="s">
        <v>1114</v>
      </c>
      <c r="K176" s="5" t="s">
        <v>832</v>
      </c>
      <c r="L176" s="5"/>
      <c r="M176" s="5" t="s">
        <v>1317</v>
      </c>
      <c r="N176" s="5" t="s">
        <v>187</v>
      </c>
      <c r="O176" s="5" t="s">
        <v>1318</v>
      </c>
      <c r="P176" s="5" t="s">
        <v>37</v>
      </c>
      <c r="Q176" s="5" t="s">
        <v>43</v>
      </c>
      <c r="R176" s="8">
        <v>50</v>
      </c>
      <c r="S176" s="5" t="s">
        <v>573</v>
      </c>
      <c r="T176" s="9">
        <v>1392.5</v>
      </c>
      <c r="U176" s="5"/>
      <c r="V176" s="5"/>
      <c r="W176" s="5"/>
      <c r="X176" s="5"/>
      <c r="Y176" s="5"/>
      <c r="Z176" s="5"/>
      <c r="AA176" s="5"/>
      <c r="AB176" s="5" t="s">
        <v>52</v>
      </c>
    </row>
    <row r="177" spans="1:28" s="56" customFormat="1" x14ac:dyDescent="0.25">
      <c r="A177" s="111"/>
      <c r="B177" s="115"/>
      <c r="C177" s="115"/>
      <c r="D177" s="113" t="s">
        <v>1890</v>
      </c>
      <c r="E177" s="113" t="s">
        <v>1891</v>
      </c>
      <c r="F177" s="113" t="s">
        <v>1886</v>
      </c>
      <c r="G177" s="113" t="s">
        <v>1892</v>
      </c>
      <c r="H177" s="113" t="s">
        <v>1887</v>
      </c>
      <c r="I177" s="112"/>
      <c r="J177" s="112"/>
      <c r="K177" s="112"/>
      <c r="L177" s="112"/>
      <c r="M177" s="112"/>
      <c r="N177" s="112"/>
      <c r="O177" s="112"/>
      <c r="P177" s="112"/>
      <c r="Q177" s="112"/>
      <c r="R177" s="115"/>
      <c r="S177" s="112"/>
      <c r="T177" s="57"/>
      <c r="U177" s="57"/>
      <c r="V177" s="57"/>
      <c r="W177" s="57"/>
      <c r="X177" s="57"/>
      <c r="Y177" s="57"/>
      <c r="Z177" s="57"/>
      <c r="AA177" s="57"/>
      <c r="AB177" s="57"/>
    </row>
    <row r="178" spans="1:28" x14ac:dyDescent="0.25">
      <c r="A178" s="5">
        <v>186</v>
      </c>
      <c r="B178" s="6">
        <v>42064</v>
      </c>
      <c r="C178" s="12">
        <v>0.4375</v>
      </c>
      <c r="D178" s="8" t="s">
        <v>28</v>
      </c>
      <c r="E178" s="8" t="s">
        <v>1319</v>
      </c>
      <c r="F178" s="6">
        <v>41830</v>
      </c>
      <c r="G178" s="6">
        <v>42195</v>
      </c>
      <c r="H178" s="8" t="s">
        <v>1320</v>
      </c>
      <c r="I178" s="5" t="s">
        <v>815</v>
      </c>
      <c r="J178" s="5" t="s">
        <v>321</v>
      </c>
      <c r="K178" s="5" t="s">
        <v>81</v>
      </c>
      <c r="L178" s="5"/>
      <c r="M178" s="5" t="s">
        <v>1321</v>
      </c>
      <c r="N178" s="5" t="s">
        <v>154</v>
      </c>
      <c r="O178" s="5" t="s">
        <v>1322</v>
      </c>
      <c r="P178" s="5" t="s">
        <v>37</v>
      </c>
      <c r="Q178" s="5" t="s">
        <v>38</v>
      </c>
      <c r="R178" s="8">
        <v>25</v>
      </c>
      <c r="S178" s="5" t="s">
        <v>158</v>
      </c>
      <c r="T178" s="9">
        <v>10216.299999999999</v>
      </c>
      <c r="U178" s="9"/>
      <c r="V178" s="9"/>
      <c r="W178" s="9"/>
      <c r="X178" s="5"/>
      <c r="Y178" s="37"/>
      <c r="Z178" s="5"/>
      <c r="AA178" s="5"/>
      <c r="AB178" s="17" t="s">
        <v>52</v>
      </c>
    </row>
    <row r="179" spans="1:28" x14ac:dyDescent="0.25">
      <c r="A179" s="5">
        <v>188</v>
      </c>
      <c r="B179" s="6">
        <v>42064</v>
      </c>
      <c r="C179" s="12">
        <v>0.63541666666666663</v>
      </c>
      <c r="D179" s="8" t="s">
        <v>28</v>
      </c>
      <c r="E179" s="8" t="s">
        <v>1328</v>
      </c>
      <c r="F179" s="6">
        <v>41776</v>
      </c>
      <c r="G179" s="6">
        <v>42141</v>
      </c>
      <c r="H179" s="8" t="s">
        <v>1329</v>
      </c>
      <c r="I179" s="5" t="s">
        <v>99</v>
      </c>
      <c r="J179" s="5" t="s">
        <v>1330</v>
      </c>
      <c r="K179" s="5" t="s">
        <v>1331</v>
      </c>
      <c r="L179" s="5"/>
      <c r="M179" s="5" t="s">
        <v>99</v>
      </c>
      <c r="N179" s="5" t="s">
        <v>1330</v>
      </c>
      <c r="O179" s="5" t="s">
        <v>1331</v>
      </c>
      <c r="P179" s="5" t="s">
        <v>56</v>
      </c>
      <c r="Q179" s="5" t="s">
        <v>43</v>
      </c>
      <c r="R179" s="8">
        <v>49</v>
      </c>
      <c r="S179" s="5" t="s">
        <v>1132</v>
      </c>
      <c r="T179" s="9">
        <v>5054.5</v>
      </c>
      <c r="U179" s="9"/>
      <c r="V179" s="9"/>
      <c r="W179" s="9"/>
      <c r="X179" s="5"/>
      <c r="Y179" s="37"/>
      <c r="Z179" s="5"/>
      <c r="AA179" s="5"/>
      <c r="AB179" s="17" t="s">
        <v>52</v>
      </c>
    </row>
    <row r="180" spans="1:28" x14ac:dyDescent="0.25">
      <c r="A180" s="5">
        <v>189</v>
      </c>
      <c r="B180" s="6">
        <v>42064</v>
      </c>
      <c r="C180" s="12">
        <v>0.6875</v>
      </c>
      <c r="D180" s="8" t="s">
        <v>28</v>
      </c>
      <c r="E180" s="8" t="s">
        <v>1332</v>
      </c>
      <c r="F180" s="6">
        <v>41740</v>
      </c>
      <c r="G180" s="6">
        <v>42105</v>
      </c>
      <c r="H180" s="8" t="s">
        <v>1333</v>
      </c>
      <c r="I180" s="5" t="s">
        <v>1334</v>
      </c>
      <c r="J180" s="5" t="s">
        <v>1335</v>
      </c>
      <c r="K180" s="5" t="s">
        <v>1336</v>
      </c>
      <c r="L180" s="5"/>
      <c r="M180" s="5" t="s">
        <v>314</v>
      </c>
      <c r="N180" s="5" t="s">
        <v>1337</v>
      </c>
      <c r="O180" s="5" t="s">
        <v>1338</v>
      </c>
      <c r="P180" s="5" t="s">
        <v>37</v>
      </c>
      <c r="Q180" s="5" t="s">
        <v>38</v>
      </c>
      <c r="R180" s="8">
        <v>30</v>
      </c>
      <c r="S180" s="5" t="s">
        <v>1132</v>
      </c>
      <c r="T180" s="9">
        <v>5921.3</v>
      </c>
      <c r="U180" s="9"/>
      <c r="V180" s="9"/>
      <c r="W180" s="9"/>
      <c r="X180" s="5"/>
      <c r="Y180" s="37"/>
      <c r="Z180" s="5"/>
      <c r="AA180" s="5"/>
      <c r="AB180" s="17" t="s">
        <v>52</v>
      </c>
    </row>
    <row r="181" spans="1:28" x14ac:dyDescent="0.25">
      <c r="A181" s="5">
        <v>190</v>
      </c>
      <c r="B181" s="6">
        <v>42064</v>
      </c>
      <c r="C181" s="12">
        <v>0.75</v>
      </c>
      <c r="D181" s="8" t="s">
        <v>28</v>
      </c>
      <c r="E181" s="8" t="s">
        <v>1339</v>
      </c>
      <c r="F181" s="6">
        <v>41816</v>
      </c>
      <c r="G181" s="6">
        <v>42181</v>
      </c>
      <c r="H181" s="8" t="s">
        <v>1340</v>
      </c>
      <c r="I181" s="5" t="s">
        <v>1341</v>
      </c>
      <c r="J181" s="5" t="s">
        <v>598</v>
      </c>
      <c r="K181" s="5" t="s">
        <v>1342</v>
      </c>
      <c r="L181" s="5"/>
      <c r="M181" s="5" t="s">
        <v>1341</v>
      </c>
      <c r="N181" s="5" t="s">
        <v>598</v>
      </c>
      <c r="O181" s="5" t="s">
        <v>1342</v>
      </c>
      <c r="P181" s="5" t="s">
        <v>56</v>
      </c>
      <c r="Q181" s="5" t="s">
        <v>43</v>
      </c>
      <c r="R181" s="8">
        <v>51</v>
      </c>
      <c r="S181" s="5" t="s">
        <v>1343</v>
      </c>
      <c r="T181" s="9">
        <v>1807</v>
      </c>
      <c r="U181" s="9"/>
      <c r="V181" s="9"/>
      <c r="W181" s="9"/>
      <c r="X181" s="5"/>
      <c r="Y181" s="37"/>
      <c r="Z181" s="5"/>
      <c r="AA181" s="5"/>
      <c r="AB181" s="17" t="s">
        <v>52</v>
      </c>
    </row>
    <row r="182" spans="1:28" x14ac:dyDescent="0.25">
      <c r="A182" s="5">
        <v>192</v>
      </c>
      <c r="B182" s="6">
        <v>42065</v>
      </c>
      <c r="C182" s="12">
        <v>0.45833333333333331</v>
      </c>
      <c r="D182" s="8" t="s">
        <v>102</v>
      </c>
      <c r="E182" s="8" t="s">
        <v>1350</v>
      </c>
      <c r="F182" s="6">
        <v>41748</v>
      </c>
      <c r="G182" s="6">
        <v>42113</v>
      </c>
      <c r="H182" s="8" t="s">
        <v>1351</v>
      </c>
      <c r="I182" s="5" t="s">
        <v>667</v>
      </c>
      <c r="J182" s="5" t="s">
        <v>1107</v>
      </c>
      <c r="K182" s="5" t="s">
        <v>1352</v>
      </c>
      <c r="L182" s="5"/>
      <c r="M182" s="5" t="s">
        <v>140</v>
      </c>
      <c r="N182" s="5" t="s">
        <v>1353</v>
      </c>
      <c r="O182" s="5" t="s">
        <v>476</v>
      </c>
      <c r="P182" s="5" t="s">
        <v>670</v>
      </c>
      <c r="Q182" s="5" t="s">
        <v>43</v>
      </c>
      <c r="R182" s="8">
        <v>77</v>
      </c>
      <c r="S182" s="5" t="s">
        <v>1276</v>
      </c>
      <c r="T182" s="9">
        <v>10252</v>
      </c>
      <c r="U182" s="9"/>
      <c r="V182" s="9"/>
      <c r="W182" s="9"/>
      <c r="X182" s="5"/>
      <c r="Y182" s="37"/>
      <c r="Z182" s="5"/>
      <c r="AA182" s="5"/>
      <c r="AB182" s="17" t="s">
        <v>52</v>
      </c>
    </row>
    <row r="183" spans="1:28" x14ac:dyDescent="0.25">
      <c r="A183" s="5">
        <v>193</v>
      </c>
      <c r="B183" s="6">
        <v>42066</v>
      </c>
      <c r="C183" s="12">
        <v>0.74305555555555547</v>
      </c>
      <c r="D183" s="8" t="s">
        <v>28</v>
      </c>
      <c r="E183" s="8" t="s">
        <v>1354</v>
      </c>
      <c r="F183" s="6">
        <v>41955</v>
      </c>
      <c r="G183" s="6">
        <v>42320</v>
      </c>
      <c r="H183" s="8" t="s">
        <v>1355</v>
      </c>
      <c r="I183" s="5" t="s">
        <v>1356</v>
      </c>
      <c r="J183" s="5" t="s">
        <v>162</v>
      </c>
      <c r="K183" s="5" t="s">
        <v>1357</v>
      </c>
      <c r="L183" s="5"/>
      <c r="M183" s="5" t="s">
        <v>148</v>
      </c>
      <c r="N183" s="5" t="s">
        <v>148</v>
      </c>
      <c r="O183" s="5" t="s">
        <v>1358</v>
      </c>
      <c r="P183" s="5" t="s">
        <v>37</v>
      </c>
      <c r="Q183" s="5" t="s">
        <v>43</v>
      </c>
      <c r="R183" s="8">
        <v>11</v>
      </c>
      <c r="S183" s="5" t="s">
        <v>1185</v>
      </c>
      <c r="T183" s="9">
        <v>1200.4000000000001</v>
      </c>
      <c r="U183" s="9"/>
      <c r="V183" s="9"/>
      <c r="W183" s="9"/>
      <c r="X183" s="5"/>
      <c r="Y183" s="37"/>
      <c r="Z183" s="5"/>
      <c r="AA183" s="5"/>
      <c r="AB183" s="17" t="s">
        <v>52</v>
      </c>
    </row>
    <row r="184" spans="1:28" x14ac:dyDescent="0.25">
      <c r="A184" s="5">
        <v>193</v>
      </c>
      <c r="B184" s="6">
        <v>42066</v>
      </c>
      <c r="C184" s="12">
        <v>0.74305555555555547</v>
      </c>
      <c r="D184" s="8" t="s">
        <v>28</v>
      </c>
      <c r="E184" s="8" t="s">
        <v>1354</v>
      </c>
      <c r="F184" s="6">
        <v>41955</v>
      </c>
      <c r="G184" s="6">
        <v>42320</v>
      </c>
      <c r="H184" s="8" t="s">
        <v>1355</v>
      </c>
      <c r="I184" s="5" t="s">
        <v>1356</v>
      </c>
      <c r="J184" s="5" t="s">
        <v>162</v>
      </c>
      <c r="K184" s="5" t="s">
        <v>1357</v>
      </c>
      <c r="L184" s="5"/>
      <c r="M184" s="5" t="s">
        <v>1359</v>
      </c>
      <c r="N184" s="5" t="s">
        <v>1360</v>
      </c>
      <c r="O184" s="5" t="s">
        <v>1361</v>
      </c>
      <c r="P184" s="5" t="s">
        <v>37</v>
      </c>
      <c r="Q184" s="5" t="s">
        <v>38</v>
      </c>
      <c r="R184" s="8">
        <v>42</v>
      </c>
      <c r="S184" s="5" t="s">
        <v>1185</v>
      </c>
      <c r="T184" s="9">
        <v>8346.7000000000007</v>
      </c>
      <c r="U184" s="9"/>
      <c r="V184" s="9"/>
      <c r="W184" s="9"/>
      <c r="X184" s="5"/>
      <c r="Y184" s="37"/>
      <c r="Z184" s="5"/>
      <c r="AA184" s="5"/>
      <c r="AB184" s="17" t="s">
        <v>52</v>
      </c>
    </row>
    <row r="185" spans="1:28" x14ac:dyDescent="0.25">
      <c r="A185" s="5">
        <v>197</v>
      </c>
      <c r="B185" s="6">
        <v>42067</v>
      </c>
      <c r="C185" s="12">
        <v>0.83333333333333337</v>
      </c>
      <c r="D185" s="8" t="s">
        <v>28</v>
      </c>
      <c r="E185" s="8" t="s">
        <v>1375</v>
      </c>
      <c r="F185" s="6">
        <v>42030</v>
      </c>
      <c r="G185" s="6">
        <v>42395</v>
      </c>
      <c r="H185" s="8" t="s">
        <v>177</v>
      </c>
      <c r="I185" s="5" t="s">
        <v>1376</v>
      </c>
      <c r="J185" s="5" t="s">
        <v>46</v>
      </c>
      <c r="K185" s="5" t="s">
        <v>1377</v>
      </c>
      <c r="L185" s="5"/>
      <c r="M185" s="5" t="s">
        <v>1376</v>
      </c>
      <c r="N185" s="5" t="s">
        <v>46</v>
      </c>
      <c r="O185" s="5" t="s">
        <v>1377</v>
      </c>
      <c r="P185" s="5" t="s">
        <v>56</v>
      </c>
      <c r="Q185" s="5" t="s">
        <v>43</v>
      </c>
      <c r="R185" s="8">
        <v>26</v>
      </c>
      <c r="S185" s="5" t="s">
        <v>1132</v>
      </c>
      <c r="T185" s="9">
        <v>321.7</v>
      </c>
      <c r="U185" s="9"/>
      <c r="V185" s="9"/>
      <c r="W185" s="9"/>
      <c r="X185" s="5"/>
      <c r="Y185" s="37"/>
      <c r="Z185" s="5"/>
      <c r="AA185" s="5"/>
      <c r="AB185" s="17" t="s">
        <v>83</v>
      </c>
    </row>
    <row r="186" spans="1:28" x14ac:dyDescent="0.25">
      <c r="A186" s="5">
        <v>198</v>
      </c>
      <c r="B186" s="6">
        <v>42067</v>
      </c>
      <c r="C186" s="12">
        <v>0.34722222222222227</v>
      </c>
      <c r="D186" s="8" t="s">
        <v>28</v>
      </c>
      <c r="E186" s="8" t="s">
        <v>1378</v>
      </c>
      <c r="F186" s="6">
        <v>41726</v>
      </c>
      <c r="G186" s="6">
        <v>42091</v>
      </c>
      <c r="H186" s="8" t="s">
        <v>1379</v>
      </c>
      <c r="I186" s="5"/>
      <c r="J186" s="5"/>
      <c r="K186" s="5"/>
      <c r="L186" s="5" t="s">
        <v>1380</v>
      </c>
      <c r="M186" s="5" t="s">
        <v>53</v>
      </c>
      <c r="N186" s="5" t="s">
        <v>298</v>
      </c>
      <c r="O186" s="5" t="s">
        <v>476</v>
      </c>
      <c r="P186" s="5" t="s">
        <v>56</v>
      </c>
      <c r="Q186" s="5" t="s">
        <v>43</v>
      </c>
      <c r="R186" s="8">
        <v>33</v>
      </c>
      <c r="S186" s="5" t="s">
        <v>1191</v>
      </c>
      <c r="T186" s="9">
        <v>5311.6</v>
      </c>
      <c r="U186" s="9"/>
      <c r="V186" s="9"/>
      <c r="W186" s="9"/>
      <c r="X186" s="5"/>
      <c r="Y186" s="37"/>
      <c r="Z186" s="5"/>
      <c r="AA186" s="5"/>
      <c r="AB186" s="17" t="s">
        <v>83</v>
      </c>
    </row>
    <row r="187" spans="1:28" x14ac:dyDescent="0.25">
      <c r="A187" s="5">
        <v>199</v>
      </c>
      <c r="B187" s="6">
        <v>42067</v>
      </c>
      <c r="C187" s="12">
        <v>0.625</v>
      </c>
      <c r="D187" s="8" t="s">
        <v>28</v>
      </c>
      <c r="E187" s="8" t="s">
        <v>1381</v>
      </c>
      <c r="F187" s="6">
        <v>42061</v>
      </c>
      <c r="G187" s="6">
        <v>42426</v>
      </c>
      <c r="H187" s="8" t="s">
        <v>1382</v>
      </c>
      <c r="I187" s="5" t="s">
        <v>128</v>
      </c>
      <c r="J187" s="5" t="s">
        <v>217</v>
      </c>
      <c r="K187" s="5" t="s">
        <v>1383</v>
      </c>
      <c r="L187" s="5"/>
      <c r="M187" s="5" t="s">
        <v>1032</v>
      </c>
      <c r="N187" s="5" t="s">
        <v>1384</v>
      </c>
      <c r="O187" s="5" t="s">
        <v>1385</v>
      </c>
      <c r="P187" s="5" t="s">
        <v>37</v>
      </c>
      <c r="Q187" s="5" t="s">
        <v>43</v>
      </c>
      <c r="R187" s="8">
        <v>61</v>
      </c>
      <c r="S187" s="5" t="s">
        <v>1132</v>
      </c>
      <c r="T187" s="9">
        <v>513.1</v>
      </c>
      <c r="U187" s="9"/>
      <c r="V187" s="9"/>
      <c r="W187" s="9"/>
      <c r="X187" s="5"/>
      <c r="Y187" s="37"/>
      <c r="Z187" s="5"/>
      <c r="AA187" s="5"/>
      <c r="AB187" s="17" t="s">
        <v>52</v>
      </c>
    </row>
    <row r="188" spans="1:28" x14ac:dyDescent="0.25">
      <c r="A188" s="5">
        <v>199</v>
      </c>
      <c r="B188" s="6">
        <v>42067</v>
      </c>
      <c r="C188" s="12">
        <v>0.625</v>
      </c>
      <c r="D188" s="8" t="s">
        <v>28</v>
      </c>
      <c r="E188" s="8" t="s">
        <v>1381</v>
      </c>
      <c r="F188" s="6">
        <v>42061</v>
      </c>
      <c r="G188" s="6">
        <v>42426</v>
      </c>
      <c r="H188" s="8" t="s">
        <v>1382</v>
      </c>
      <c r="I188" s="5" t="s">
        <v>128</v>
      </c>
      <c r="J188" s="5" t="s">
        <v>217</v>
      </c>
      <c r="K188" s="5" t="s">
        <v>1383</v>
      </c>
      <c r="L188" s="5"/>
      <c r="M188" s="5" t="s">
        <v>831</v>
      </c>
      <c r="N188" s="5" t="s">
        <v>1032</v>
      </c>
      <c r="O188" s="5" t="s">
        <v>1386</v>
      </c>
      <c r="P188" s="5" t="s">
        <v>37</v>
      </c>
      <c r="Q188" s="5" t="s">
        <v>43</v>
      </c>
      <c r="R188" s="8">
        <v>23</v>
      </c>
      <c r="S188" s="5" t="s">
        <v>1132</v>
      </c>
      <c r="T188" s="9">
        <v>770.9</v>
      </c>
      <c r="U188" s="9"/>
      <c r="V188" s="9"/>
      <c r="W188" s="9"/>
      <c r="X188" s="5"/>
      <c r="Y188" s="37"/>
      <c r="Z188" s="5"/>
      <c r="AA188" s="5"/>
      <c r="AB188" s="17" t="s">
        <v>52</v>
      </c>
    </row>
    <row r="189" spans="1:28" x14ac:dyDescent="0.25">
      <c r="A189" s="5">
        <v>200</v>
      </c>
      <c r="B189" s="6">
        <v>42067</v>
      </c>
      <c r="C189" s="12">
        <v>0.6875</v>
      </c>
      <c r="D189" s="8" t="s">
        <v>28</v>
      </c>
      <c r="E189" s="8" t="s">
        <v>1387</v>
      </c>
      <c r="F189" s="6">
        <v>41724</v>
      </c>
      <c r="G189" s="6">
        <v>42089</v>
      </c>
      <c r="H189" s="8" t="s">
        <v>1388</v>
      </c>
      <c r="I189" s="5" t="s">
        <v>1389</v>
      </c>
      <c r="J189" s="5" t="s">
        <v>314</v>
      </c>
      <c r="K189" s="5" t="s">
        <v>1390</v>
      </c>
      <c r="L189" s="5"/>
      <c r="M189" s="5" t="s">
        <v>1391</v>
      </c>
      <c r="N189" s="5" t="s">
        <v>1392</v>
      </c>
      <c r="O189" s="5" t="s">
        <v>1393</v>
      </c>
      <c r="P189" s="5" t="s">
        <v>37</v>
      </c>
      <c r="Q189" s="5" t="s">
        <v>38</v>
      </c>
      <c r="R189" s="8">
        <v>33</v>
      </c>
      <c r="S189" s="5" t="s">
        <v>1132</v>
      </c>
      <c r="T189" s="9">
        <v>4132</v>
      </c>
      <c r="U189" s="9"/>
      <c r="V189" s="9"/>
      <c r="W189" s="9"/>
      <c r="X189" s="5"/>
      <c r="Y189" s="37"/>
      <c r="Z189" s="5"/>
      <c r="AA189" s="5"/>
      <c r="AB189" s="17" t="s">
        <v>52</v>
      </c>
    </row>
    <row r="190" spans="1:28" x14ac:dyDescent="0.25">
      <c r="A190" s="5">
        <v>200</v>
      </c>
      <c r="B190" s="6">
        <v>42067</v>
      </c>
      <c r="C190" s="12">
        <v>0.6875</v>
      </c>
      <c r="D190" s="8" t="s">
        <v>28</v>
      </c>
      <c r="E190" s="8" t="s">
        <v>1387</v>
      </c>
      <c r="F190" s="6">
        <v>41724</v>
      </c>
      <c r="G190" s="6">
        <v>42089</v>
      </c>
      <c r="H190" s="8" t="s">
        <v>1388</v>
      </c>
      <c r="I190" s="5" t="s">
        <v>1389</v>
      </c>
      <c r="J190" s="5" t="s">
        <v>314</v>
      </c>
      <c r="K190" s="5" t="s">
        <v>1390</v>
      </c>
      <c r="L190" s="5"/>
      <c r="M190" s="5" t="s">
        <v>1376</v>
      </c>
      <c r="N190" s="5" t="s">
        <v>358</v>
      </c>
      <c r="O190" s="5" t="s">
        <v>1394</v>
      </c>
      <c r="P190" s="5" t="s">
        <v>37</v>
      </c>
      <c r="Q190" s="5" t="s">
        <v>43</v>
      </c>
      <c r="R190" s="8">
        <v>37</v>
      </c>
      <c r="S190" s="5" t="s">
        <v>1132</v>
      </c>
      <c r="T190" s="9">
        <v>403.8</v>
      </c>
      <c r="U190" s="9"/>
      <c r="V190" s="9"/>
      <c r="W190" s="9"/>
      <c r="X190" s="5"/>
      <c r="Y190" s="37"/>
      <c r="Z190" s="5"/>
      <c r="AA190" s="5"/>
      <c r="AB190" s="17" t="s">
        <v>52</v>
      </c>
    </row>
    <row r="191" spans="1:28" x14ac:dyDescent="0.25">
      <c r="A191" s="5">
        <v>201</v>
      </c>
      <c r="B191" s="6">
        <v>42068</v>
      </c>
      <c r="C191" s="12">
        <v>0.88541666666666663</v>
      </c>
      <c r="D191" s="8" t="s">
        <v>102</v>
      </c>
      <c r="E191" s="8" t="s">
        <v>1395</v>
      </c>
      <c r="F191" s="6">
        <v>41860</v>
      </c>
      <c r="G191" s="6">
        <v>42225</v>
      </c>
      <c r="H191" s="8" t="s">
        <v>1396</v>
      </c>
      <c r="I191" s="5" t="s">
        <v>1312</v>
      </c>
      <c r="J191" s="5" t="s">
        <v>1397</v>
      </c>
      <c r="K191" s="5" t="s">
        <v>1398</v>
      </c>
      <c r="L191" s="5"/>
      <c r="M191" s="5" t="s">
        <v>1399</v>
      </c>
      <c r="N191" s="5" t="s">
        <v>269</v>
      </c>
      <c r="O191" s="5" t="s">
        <v>937</v>
      </c>
      <c r="P191" s="5" t="s">
        <v>670</v>
      </c>
      <c r="Q191" s="5" t="s">
        <v>43</v>
      </c>
      <c r="R191" s="8">
        <v>45</v>
      </c>
      <c r="S191" s="5" t="s">
        <v>1132</v>
      </c>
      <c r="T191" s="9"/>
      <c r="U191" s="9"/>
      <c r="V191" s="9"/>
      <c r="W191" s="9"/>
      <c r="X191" s="5"/>
      <c r="Y191" s="37"/>
      <c r="Z191" s="5"/>
      <c r="AA191" s="5"/>
      <c r="AB191" s="17" t="s">
        <v>83</v>
      </c>
    </row>
    <row r="192" spans="1:28" x14ac:dyDescent="0.25">
      <c r="A192" s="5">
        <v>201</v>
      </c>
      <c r="B192" s="6">
        <v>42068</v>
      </c>
      <c r="C192" s="12">
        <v>0.88541666666666663</v>
      </c>
      <c r="D192" s="8" t="s">
        <v>102</v>
      </c>
      <c r="E192" s="8" t="s">
        <v>1395</v>
      </c>
      <c r="F192" s="6">
        <v>41860</v>
      </c>
      <c r="G192" s="6">
        <v>42225</v>
      </c>
      <c r="H192" s="8" t="s">
        <v>1396</v>
      </c>
      <c r="I192" s="5" t="s">
        <v>1312</v>
      </c>
      <c r="J192" s="5" t="s">
        <v>1397</v>
      </c>
      <c r="K192" s="5" t="s">
        <v>1398</v>
      </c>
      <c r="L192" s="5"/>
      <c r="M192" s="5" t="s">
        <v>554</v>
      </c>
      <c r="N192" s="5" t="s">
        <v>1400</v>
      </c>
      <c r="O192" s="5" t="s">
        <v>1398</v>
      </c>
      <c r="P192" s="5" t="s">
        <v>56</v>
      </c>
      <c r="Q192" s="5" t="s">
        <v>43</v>
      </c>
      <c r="R192" s="8">
        <v>19</v>
      </c>
      <c r="S192" s="5" t="s">
        <v>1132</v>
      </c>
      <c r="T192" s="9"/>
      <c r="U192" s="9"/>
      <c r="V192" s="9"/>
      <c r="W192" s="9"/>
      <c r="X192" s="5"/>
      <c r="Y192" s="37"/>
      <c r="Z192" s="5"/>
      <c r="AA192" s="5"/>
      <c r="AB192" s="17" t="s">
        <v>83</v>
      </c>
    </row>
    <row r="193" spans="1:28" x14ac:dyDescent="0.25">
      <c r="A193" s="5">
        <v>202</v>
      </c>
      <c r="B193" s="6">
        <v>42068</v>
      </c>
      <c r="C193" s="12">
        <v>0.4375</v>
      </c>
      <c r="D193" s="8" t="s">
        <v>28</v>
      </c>
      <c r="E193" s="8" t="s">
        <v>1401</v>
      </c>
      <c r="F193" s="6">
        <v>42067</v>
      </c>
      <c r="G193" s="6">
        <v>42433</v>
      </c>
      <c r="H193" s="8" t="s">
        <v>1402</v>
      </c>
      <c r="I193" s="5" t="s">
        <v>1403</v>
      </c>
      <c r="J193" s="5" t="s">
        <v>321</v>
      </c>
      <c r="K193" s="5" t="s">
        <v>1404</v>
      </c>
      <c r="L193" s="5"/>
      <c r="M193" s="5" t="s">
        <v>861</v>
      </c>
      <c r="N193" s="5" t="s">
        <v>122</v>
      </c>
      <c r="O193" s="5" t="s">
        <v>1405</v>
      </c>
      <c r="P193" s="5" t="s">
        <v>37</v>
      </c>
      <c r="Q193" s="5" t="s">
        <v>38</v>
      </c>
      <c r="R193" s="8">
        <v>48</v>
      </c>
      <c r="S193" s="5" t="s">
        <v>1276</v>
      </c>
      <c r="T193" s="9">
        <v>671.6</v>
      </c>
      <c r="U193" s="9"/>
      <c r="V193" s="9"/>
      <c r="W193" s="9"/>
      <c r="X193" s="5"/>
      <c r="Y193" s="37"/>
      <c r="Z193" s="5"/>
      <c r="AA193" s="5"/>
      <c r="AB193" s="17" t="s">
        <v>52</v>
      </c>
    </row>
    <row r="194" spans="1:28" x14ac:dyDescent="0.25">
      <c r="A194" s="5">
        <v>202</v>
      </c>
      <c r="B194" s="6">
        <v>42068</v>
      </c>
      <c r="C194" s="12">
        <v>0.4375</v>
      </c>
      <c r="D194" s="8" t="s">
        <v>28</v>
      </c>
      <c r="E194" s="8" t="s">
        <v>1401</v>
      </c>
      <c r="F194" s="6">
        <v>42067</v>
      </c>
      <c r="G194" s="6">
        <v>42433</v>
      </c>
      <c r="H194" s="8" t="s">
        <v>1402</v>
      </c>
      <c r="I194" s="5" t="s">
        <v>1403</v>
      </c>
      <c r="J194" s="5" t="s">
        <v>321</v>
      </c>
      <c r="K194" s="5" t="s">
        <v>1404</v>
      </c>
      <c r="L194" s="5"/>
      <c r="M194" s="5" t="s">
        <v>1403</v>
      </c>
      <c r="N194" s="5" t="s">
        <v>321</v>
      </c>
      <c r="O194" s="5" t="s">
        <v>1406</v>
      </c>
      <c r="P194" s="5" t="s">
        <v>56</v>
      </c>
      <c r="Q194" s="5" t="s">
        <v>43</v>
      </c>
      <c r="R194" s="8">
        <v>19</v>
      </c>
      <c r="S194" s="5" t="s">
        <v>1276</v>
      </c>
      <c r="T194" s="9">
        <v>101.2</v>
      </c>
      <c r="U194" s="9"/>
      <c r="V194" s="9"/>
      <c r="W194" s="9"/>
      <c r="X194" s="5"/>
      <c r="Y194" s="37"/>
      <c r="Z194" s="5"/>
      <c r="AA194" s="5"/>
      <c r="AB194" s="17" t="s">
        <v>52</v>
      </c>
    </row>
    <row r="195" spans="1:28" x14ac:dyDescent="0.25">
      <c r="A195" s="5">
        <v>203</v>
      </c>
      <c r="B195" s="6">
        <v>42068</v>
      </c>
      <c r="C195" s="12">
        <v>0.33333333333333331</v>
      </c>
      <c r="D195" s="8" t="s">
        <v>28</v>
      </c>
      <c r="E195" s="8" t="s">
        <v>1407</v>
      </c>
      <c r="F195" s="6">
        <v>41846</v>
      </c>
      <c r="G195" s="6">
        <v>42211</v>
      </c>
      <c r="H195" s="8" t="s">
        <v>1408</v>
      </c>
      <c r="I195" s="5" t="s">
        <v>358</v>
      </c>
      <c r="J195" s="5" t="s">
        <v>106</v>
      </c>
      <c r="K195" s="5" t="s">
        <v>1318</v>
      </c>
      <c r="L195" s="5"/>
      <c r="M195" s="5" t="s">
        <v>881</v>
      </c>
      <c r="N195" s="5" t="s">
        <v>259</v>
      </c>
      <c r="O195" s="5" t="s">
        <v>1409</v>
      </c>
      <c r="P195" s="5" t="s">
        <v>37</v>
      </c>
      <c r="Q195" s="5" t="s">
        <v>43</v>
      </c>
      <c r="R195" s="8">
        <v>20</v>
      </c>
      <c r="S195" s="5" t="s">
        <v>1132</v>
      </c>
      <c r="T195" s="9">
        <v>4516.3999999999996</v>
      </c>
      <c r="U195" s="9"/>
      <c r="V195" s="9"/>
      <c r="W195" s="9"/>
      <c r="X195" s="5"/>
      <c r="Y195" s="37"/>
      <c r="Z195" s="5"/>
      <c r="AA195" s="5"/>
      <c r="AB195" s="17" t="s">
        <v>52</v>
      </c>
    </row>
    <row r="196" spans="1:28" x14ac:dyDescent="0.25">
      <c r="A196" s="5">
        <v>203</v>
      </c>
      <c r="B196" s="6">
        <v>42068</v>
      </c>
      <c r="C196" s="12">
        <v>0.33333333333333331</v>
      </c>
      <c r="D196" s="8" t="s">
        <v>28</v>
      </c>
      <c r="E196" s="8" t="s">
        <v>1407</v>
      </c>
      <c r="F196" s="6">
        <v>41846</v>
      </c>
      <c r="G196" s="6">
        <v>42211</v>
      </c>
      <c r="H196" s="8" t="s">
        <v>1408</v>
      </c>
      <c r="I196" s="5" t="s">
        <v>358</v>
      </c>
      <c r="J196" s="5" t="s">
        <v>106</v>
      </c>
      <c r="K196" s="5" t="s">
        <v>1318</v>
      </c>
      <c r="L196" s="5"/>
      <c r="M196" s="5" t="s">
        <v>358</v>
      </c>
      <c r="N196" s="5" t="s">
        <v>106</v>
      </c>
      <c r="O196" s="5" t="s">
        <v>1318</v>
      </c>
      <c r="P196" s="5" t="s">
        <v>56</v>
      </c>
      <c r="Q196" s="5" t="s">
        <v>43</v>
      </c>
      <c r="R196" s="8">
        <v>54</v>
      </c>
      <c r="S196" s="5" t="s">
        <v>1132</v>
      </c>
      <c r="T196" s="9">
        <v>532.4</v>
      </c>
      <c r="U196" s="9"/>
      <c r="V196" s="9"/>
      <c r="W196" s="9"/>
      <c r="X196" s="5"/>
      <c r="Y196" s="37"/>
      <c r="Z196" s="5"/>
      <c r="AA196" s="5"/>
      <c r="AB196" s="17" t="s">
        <v>52</v>
      </c>
    </row>
    <row r="197" spans="1:28" x14ac:dyDescent="0.25">
      <c r="A197" s="5">
        <v>204</v>
      </c>
      <c r="B197" s="6">
        <v>42068</v>
      </c>
      <c r="C197" s="12">
        <v>0.4861111111111111</v>
      </c>
      <c r="D197" s="8" t="s">
        <v>102</v>
      </c>
      <c r="E197" s="8" t="s">
        <v>1410</v>
      </c>
      <c r="F197" s="6">
        <v>41748</v>
      </c>
      <c r="G197" s="6">
        <v>42113</v>
      </c>
      <c r="H197" s="8" t="s">
        <v>1411</v>
      </c>
      <c r="I197" s="5" t="s">
        <v>667</v>
      </c>
      <c r="J197" s="5" t="s">
        <v>842</v>
      </c>
      <c r="K197" s="5" t="s">
        <v>906</v>
      </c>
      <c r="L197" s="5"/>
      <c r="M197" s="5" t="s">
        <v>262</v>
      </c>
      <c r="N197" s="5" t="s">
        <v>1412</v>
      </c>
      <c r="O197" s="5" t="s">
        <v>1413</v>
      </c>
      <c r="P197" s="5" t="s">
        <v>670</v>
      </c>
      <c r="Q197" s="5" t="s">
        <v>38</v>
      </c>
      <c r="R197" s="8">
        <v>70</v>
      </c>
      <c r="S197" s="5" t="s">
        <v>1191</v>
      </c>
      <c r="T197" s="9">
        <v>883.5</v>
      </c>
      <c r="U197" s="9"/>
      <c r="V197" s="9"/>
      <c r="W197" s="9"/>
      <c r="X197" s="5"/>
      <c r="Y197" s="37"/>
      <c r="Z197" s="5"/>
      <c r="AA197" s="5"/>
      <c r="AB197" s="17" t="s">
        <v>52</v>
      </c>
    </row>
    <row r="198" spans="1:28" x14ac:dyDescent="0.25">
      <c r="A198" s="5">
        <v>205</v>
      </c>
      <c r="B198" s="6">
        <v>42068</v>
      </c>
      <c r="C198" s="12">
        <v>0.46527777777777773</v>
      </c>
      <c r="D198" s="8" t="s">
        <v>28</v>
      </c>
      <c r="E198" s="8" t="s">
        <v>1414</v>
      </c>
      <c r="F198" s="6">
        <v>41893</v>
      </c>
      <c r="G198" s="6">
        <v>42258</v>
      </c>
      <c r="H198" s="8" t="s">
        <v>1415</v>
      </c>
      <c r="I198" s="5" t="s">
        <v>179</v>
      </c>
      <c r="J198" s="5" t="s">
        <v>307</v>
      </c>
      <c r="K198" s="5" t="s">
        <v>183</v>
      </c>
      <c r="L198" s="5"/>
      <c r="M198" s="5" t="s">
        <v>179</v>
      </c>
      <c r="N198" s="5" t="s">
        <v>307</v>
      </c>
      <c r="O198" s="5" t="s">
        <v>183</v>
      </c>
      <c r="P198" s="5" t="s">
        <v>56</v>
      </c>
      <c r="Q198" s="5" t="s">
        <v>43</v>
      </c>
      <c r="R198" s="8">
        <v>25</v>
      </c>
      <c r="S198" s="5" t="s">
        <v>1191</v>
      </c>
      <c r="T198" s="9">
        <v>930.7</v>
      </c>
      <c r="U198" s="9"/>
      <c r="V198" s="9"/>
      <c r="W198" s="9"/>
      <c r="X198" s="5"/>
      <c r="Y198" s="37"/>
      <c r="Z198" s="5"/>
      <c r="AA198" s="5"/>
      <c r="AB198" s="17" t="s">
        <v>52</v>
      </c>
    </row>
    <row r="199" spans="1:28" x14ac:dyDescent="0.25">
      <c r="A199" s="5">
        <v>205</v>
      </c>
      <c r="B199" s="6">
        <v>42068</v>
      </c>
      <c r="C199" s="12">
        <v>0.46527777777777773</v>
      </c>
      <c r="D199" s="8" t="s">
        <v>28</v>
      </c>
      <c r="E199" s="8" t="s">
        <v>1414</v>
      </c>
      <c r="F199" s="6">
        <v>41893</v>
      </c>
      <c r="G199" s="6">
        <v>42258</v>
      </c>
      <c r="H199" s="8" t="s">
        <v>1415</v>
      </c>
      <c r="I199" s="5" t="s">
        <v>179</v>
      </c>
      <c r="J199" s="5" t="s">
        <v>307</v>
      </c>
      <c r="K199" s="5" t="s">
        <v>183</v>
      </c>
      <c r="L199" s="5"/>
      <c r="M199" s="5" t="s">
        <v>1416</v>
      </c>
      <c r="N199" s="5" t="s">
        <v>358</v>
      </c>
      <c r="O199" s="5" t="s">
        <v>1417</v>
      </c>
      <c r="P199" s="5" t="s">
        <v>37</v>
      </c>
      <c r="Q199" s="5" t="s">
        <v>43</v>
      </c>
      <c r="R199" s="8">
        <v>63</v>
      </c>
      <c r="S199" s="5" t="s">
        <v>1191</v>
      </c>
      <c r="T199" s="9">
        <v>5201</v>
      </c>
      <c r="U199" s="9"/>
      <c r="V199" s="9"/>
      <c r="W199" s="9"/>
      <c r="X199" s="5"/>
      <c r="Y199" s="37"/>
      <c r="Z199" s="5"/>
      <c r="AA199" s="5"/>
      <c r="AB199" s="17" t="s">
        <v>52</v>
      </c>
    </row>
    <row r="200" spans="1:28" x14ac:dyDescent="0.25">
      <c r="A200" s="5">
        <v>205</v>
      </c>
      <c r="B200" s="6">
        <v>42068</v>
      </c>
      <c r="C200" s="12">
        <v>0.46527777777777773</v>
      </c>
      <c r="D200" s="8" t="s">
        <v>28</v>
      </c>
      <c r="E200" s="8" t="s">
        <v>1414</v>
      </c>
      <c r="F200" s="6">
        <v>41893</v>
      </c>
      <c r="G200" s="6">
        <v>42258</v>
      </c>
      <c r="H200" s="8" t="s">
        <v>1415</v>
      </c>
      <c r="I200" s="5" t="s">
        <v>179</v>
      </c>
      <c r="J200" s="5" t="s">
        <v>307</v>
      </c>
      <c r="K200" s="5" t="s">
        <v>183</v>
      </c>
      <c r="L200" s="5"/>
      <c r="M200" s="5" t="s">
        <v>283</v>
      </c>
      <c r="N200" s="5" t="s">
        <v>1418</v>
      </c>
      <c r="O200" s="5" t="s">
        <v>231</v>
      </c>
      <c r="P200" s="5" t="s">
        <v>37</v>
      </c>
      <c r="Q200" s="5" t="s">
        <v>38</v>
      </c>
      <c r="R200" s="8">
        <v>52</v>
      </c>
      <c r="S200" s="5" t="s">
        <v>1191</v>
      </c>
      <c r="T200" s="9">
        <v>246.9</v>
      </c>
      <c r="U200" s="9"/>
      <c r="V200" s="9"/>
      <c r="W200" s="9"/>
      <c r="X200" s="5"/>
      <c r="Y200" s="37"/>
      <c r="Z200" s="5"/>
      <c r="AA200" s="5"/>
      <c r="AB200" s="17" t="s">
        <v>52</v>
      </c>
    </row>
    <row r="201" spans="1:28" x14ac:dyDescent="0.25">
      <c r="A201" s="5">
        <v>206</v>
      </c>
      <c r="B201" s="6">
        <v>42068</v>
      </c>
      <c r="C201" s="12">
        <v>0.47916666666666669</v>
      </c>
      <c r="D201" s="8" t="s">
        <v>74</v>
      </c>
      <c r="E201" s="8" t="s">
        <v>1419</v>
      </c>
      <c r="F201" s="6">
        <v>42036</v>
      </c>
      <c r="G201" s="6">
        <v>42401</v>
      </c>
      <c r="H201" s="8" t="s">
        <v>177</v>
      </c>
      <c r="I201" s="5" t="s">
        <v>1420</v>
      </c>
      <c r="J201" s="5" t="s">
        <v>709</v>
      </c>
      <c r="K201" s="5" t="s">
        <v>1421</v>
      </c>
      <c r="L201" s="5"/>
      <c r="M201" s="5" t="s">
        <v>1422</v>
      </c>
      <c r="N201" s="5" t="s">
        <v>623</v>
      </c>
      <c r="O201" s="5" t="s">
        <v>1423</v>
      </c>
      <c r="P201" s="5" t="s">
        <v>37</v>
      </c>
      <c r="Q201" s="5" t="s">
        <v>38</v>
      </c>
      <c r="R201" s="8">
        <v>23</v>
      </c>
      <c r="S201" s="5" t="s">
        <v>681</v>
      </c>
      <c r="T201" s="9">
        <v>471.5</v>
      </c>
      <c r="U201" s="9"/>
      <c r="V201" s="9"/>
      <c r="W201" s="9"/>
      <c r="X201" s="5"/>
      <c r="Y201" s="37"/>
      <c r="Z201" s="5"/>
      <c r="AA201" s="5"/>
      <c r="AB201" s="17" t="s">
        <v>52</v>
      </c>
    </row>
    <row r="202" spans="1:28" x14ac:dyDescent="0.25">
      <c r="A202" s="5">
        <v>206</v>
      </c>
      <c r="B202" s="6">
        <v>42068</v>
      </c>
      <c r="C202" s="12">
        <v>0.47916666666666669</v>
      </c>
      <c r="D202" s="8" t="s">
        <v>74</v>
      </c>
      <c r="E202" s="8" t="s">
        <v>1419</v>
      </c>
      <c r="F202" s="6">
        <v>42036</v>
      </c>
      <c r="G202" s="6">
        <v>42401</v>
      </c>
      <c r="H202" s="8" t="s">
        <v>177</v>
      </c>
      <c r="I202" s="5" t="s">
        <v>1420</v>
      </c>
      <c r="J202" s="5" t="s">
        <v>709</v>
      </c>
      <c r="K202" s="5" t="s">
        <v>1421</v>
      </c>
      <c r="L202" s="5"/>
      <c r="M202" s="5" t="s">
        <v>90</v>
      </c>
      <c r="N202" s="5" t="s">
        <v>439</v>
      </c>
      <c r="O202" s="5" t="s">
        <v>1424</v>
      </c>
      <c r="P202" s="5" t="s">
        <v>56</v>
      </c>
      <c r="Q202" s="5" t="s">
        <v>43</v>
      </c>
      <c r="R202" s="8">
        <v>25</v>
      </c>
      <c r="S202" s="5" t="s">
        <v>681</v>
      </c>
      <c r="T202" s="9">
        <v>197.9</v>
      </c>
      <c r="U202" s="9"/>
      <c r="V202" s="9"/>
      <c r="W202" s="9"/>
      <c r="X202" s="5"/>
      <c r="Y202" s="37"/>
      <c r="Z202" s="5"/>
      <c r="AA202" s="5"/>
      <c r="AB202" s="17" t="s">
        <v>52</v>
      </c>
    </row>
    <row r="203" spans="1:28" x14ac:dyDescent="0.25">
      <c r="A203" s="5">
        <v>207</v>
      </c>
      <c r="B203" s="6">
        <v>42068</v>
      </c>
      <c r="C203" s="12">
        <v>0.73958333333333337</v>
      </c>
      <c r="D203" s="8" t="s">
        <v>119</v>
      </c>
      <c r="E203" s="8" t="s">
        <v>1425</v>
      </c>
      <c r="F203" s="6">
        <v>42060</v>
      </c>
      <c r="G203" s="6">
        <v>42425</v>
      </c>
      <c r="H203" s="8" t="s">
        <v>1426</v>
      </c>
      <c r="I203" s="5" t="s">
        <v>1427</v>
      </c>
      <c r="J203" s="5" t="s">
        <v>187</v>
      </c>
      <c r="K203" s="5" t="s">
        <v>1428</v>
      </c>
      <c r="L203" s="5"/>
      <c r="M203" s="5" t="s">
        <v>1427</v>
      </c>
      <c r="N203" s="5" t="s">
        <v>187</v>
      </c>
      <c r="O203" s="5" t="s">
        <v>1428</v>
      </c>
      <c r="P203" s="5" t="s">
        <v>56</v>
      </c>
      <c r="Q203" s="5" t="s">
        <v>43</v>
      </c>
      <c r="R203" s="8">
        <v>26</v>
      </c>
      <c r="S203" s="5" t="s">
        <v>1132</v>
      </c>
      <c r="T203" s="9">
        <v>330.9</v>
      </c>
      <c r="U203" s="9"/>
      <c r="V203" s="9"/>
      <c r="W203" s="9"/>
      <c r="X203" s="5"/>
      <c r="Y203" s="37"/>
      <c r="Z203" s="5"/>
      <c r="AA203" s="5"/>
      <c r="AB203" s="17" t="s">
        <v>83</v>
      </c>
    </row>
    <row r="204" spans="1:28" x14ac:dyDescent="0.25">
      <c r="A204" s="5">
        <v>208</v>
      </c>
      <c r="B204" s="6">
        <v>42069</v>
      </c>
      <c r="C204" s="12">
        <v>0.72013888888888899</v>
      </c>
      <c r="D204" s="8" t="s">
        <v>28</v>
      </c>
      <c r="E204" s="8" t="s">
        <v>1429</v>
      </c>
      <c r="F204" s="6">
        <v>42067</v>
      </c>
      <c r="G204" s="6">
        <v>42433</v>
      </c>
      <c r="H204" s="8" t="s">
        <v>1430</v>
      </c>
      <c r="I204" s="5" t="s">
        <v>365</v>
      </c>
      <c r="J204" s="5" t="s">
        <v>1431</v>
      </c>
      <c r="K204" s="5" t="s">
        <v>1432</v>
      </c>
      <c r="L204" s="5"/>
      <c r="M204" s="5" t="s">
        <v>1433</v>
      </c>
      <c r="N204" s="5" t="s">
        <v>560</v>
      </c>
      <c r="O204" s="5" t="s">
        <v>1434</v>
      </c>
      <c r="P204" s="5" t="s">
        <v>37</v>
      </c>
      <c r="Q204" s="5" t="s">
        <v>38</v>
      </c>
      <c r="R204" s="8">
        <v>28</v>
      </c>
      <c r="S204" s="5" t="s">
        <v>1191</v>
      </c>
      <c r="T204" s="9">
        <v>7411.8</v>
      </c>
      <c r="U204" s="9"/>
      <c r="V204" s="9"/>
      <c r="W204" s="9"/>
      <c r="X204" s="5"/>
      <c r="Y204" s="37"/>
      <c r="Z204" s="5"/>
      <c r="AA204" s="5"/>
      <c r="AB204" s="17" t="s">
        <v>52</v>
      </c>
    </row>
    <row r="205" spans="1:28" x14ac:dyDescent="0.25">
      <c r="A205" s="5">
        <v>210</v>
      </c>
      <c r="B205" s="6">
        <v>42069</v>
      </c>
      <c r="C205" s="12">
        <v>0.85416666666666663</v>
      </c>
      <c r="D205" s="8" t="s">
        <v>28</v>
      </c>
      <c r="E205" s="8" t="s">
        <v>1439</v>
      </c>
      <c r="F205" s="6">
        <v>42021</v>
      </c>
      <c r="G205" s="6">
        <v>42386</v>
      </c>
      <c r="H205" s="8" t="s">
        <v>1440</v>
      </c>
      <c r="I205" s="5" t="s">
        <v>46</v>
      </c>
      <c r="J205" s="5" t="s">
        <v>417</v>
      </c>
      <c r="K205" s="5" t="s">
        <v>1441</v>
      </c>
      <c r="L205" s="5"/>
      <c r="M205" s="5" t="s">
        <v>1442</v>
      </c>
      <c r="N205" s="5" t="s">
        <v>179</v>
      </c>
      <c r="O205" s="5" t="s">
        <v>1443</v>
      </c>
      <c r="P205" s="5" t="s">
        <v>56</v>
      </c>
      <c r="Q205" s="5" t="s">
        <v>43</v>
      </c>
      <c r="R205" s="8">
        <v>25</v>
      </c>
      <c r="S205" s="5" t="s">
        <v>1444</v>
      </c>
      <c r="T205" s="9">
        <v>5918.3</v>
      </c>
      <c r="U205" s="9"/>
      <c r="V205" s="9"/>
      <c r="W205" s="9"/>
      <c r="X205" s="5"/>
      <c r="Y205" s="37"/>
      <c r="Z205" s="5"/>
      <c r="AA205" s="5"/>
      <c r="AB205" s="17" t="s">
        <v>1445</v>
      </c>
    </row>
    <row r="206" spans="1:28" x14ac:dyDescent="0.25">
      <c r="A206" s="5">
        <v>211</v>
      </c>
      <c r="B206" s="6">
        <v>42070</v>
      </c>
      <c r="C206" s="12">
        <v>0.65277777777777779</v>
      </c>
      <c r="D206" s="8" t="s">
        <v>28</v>
      </c>
      <c r="E206" s="8" t="s">
        <v>1446</v>
      </c>
      <c r="F206" s="6">
        <v>41723</v>
      </c>
      <c r="G206" s="6">
        <v>42088</v>
      </c>
      <c r="H206" s="8" t="s">
        <v>1447</v>
      </c>
      <c r="I206" s="5" t="s">
        <v>761</v>
      </c>
      <c r="J206" s="5" t="s">
        <v>1264</v>
      </c>
      <c r="K206" s="5" t="s">
        <v>1448</v>
      </c>
      <c r="L206" s="5"/>
      <c r="M206" s="5" t="s">
        <v>1449</v>
      </c>
      <c r="N206" s="5" t="s">
        <v>233</v>
      </c>
      <c r="O206" s="5" t="s">
        <v>1373</v>
      </c>
      <c r="P206" s="5" t="s">
        <v>37</v>
      </c>
      <c r="Q206" s="5" t="s">
        <v>38</v>
      </c>
      <c r="R206" s="8">
        <v>26</v>
      </c>
      <c r="S206" s="5" t="s">
        <v>1191</v>
      </c>
      <c r="T206" s="9">
        <v>112.4</v>
      </c>
      <c r="U206" s="9"/>
      <c r="V206" s="9"/>
      <c r="W206" s="9"/>
      <c r="X206" s="5"/>
      <c r="Y206" s="37"/>
      <c r="Z206" s="5"/>
      <c r="AA206" s="5"/>
      <c r="AB206" s="17" t="s">
        <v>52</v>
      </c>
    </row>
    <row r="207" spans="1:28" x14ac:dyDescent="0.25">
      <c r="A207" s="5">
        <v>214</v>
      </c>
      <c r="B207" s="6">
        <v>42071</v>
      </c>
      <c r="C207" s="12">
        <v>0.38194444444444442</v>
      </c>
      <c r="D207" s="8" t="s">
        <v>28</v>
      </c>
      <c r="E207" s="8" t="s">
        <v>1468</v>
      </c>
      <c r="F207" s="6">
        <v>41737</v>
      </c>
      <c r="G207" s="6">
        <v>42102</v>
      </c>
      <c r="H207" s="8" t="s">
        <v>1469</v>
      </c>
      <c r="I207" s="5" t="s">
        <v>893</v>
      </c>
      <c r="J207" s="5" t="s">
        <v>357</v>
      </c>
      <c r="K207" s="5" t="s">
        <v>1470</v>
      </c>
      <c r="L207" s="5"/>
      <c r="M207" s="5" t="s">
        <v>893</v>
      </c>
      <c r="N207" s="5" t="s">
        <v>357</v>
      </c>
      <c r="O207" s="5" t="s">
        <v>1470</v>
      </c>
      <c r="P207" s="5" t="s">
        <v>56</v>
      </c>
      <c r="Q207" s="5" t="s">
        <v>43</v>
      </c>
      <c r="R207" s="8">
        <v>53</v>
      </c>
      <c r="S207" s="5" t="s">
        <v>1191</v>
      </c>
      <c r="T207" s="9">
        <v>12241.8</v>
      </c>
      <c r="U207" s="9"/>
      <c r="V207" s="9"/>
      <c r="W207" s="9"/>
      <c r="X207" s="5"/>
      <c r="Y207" s="37"/>
      <c r="Z207" s="5"/>
      <c r="AA207" s="5"/>
      <c r="AB207" s="17" t="s">
        <v>52</v>
      </c>
    </row>
    <row r="208" spans="1:28" x14ac:dyDescent="0.25">
      <c r="A208" s="5">
        <v>216</v>
      </c>
      <c r="B208" s="6">
        <v>42072</v>
      </c>
      <c r="C208" s="12">
        <v>0.70833333333333337</v>
      </c>
      <c r="D208" s="8" t="s">
        <v>102</v>
      </c>
      <c r="E208" s="8" t="s">
        <v>1476</v>
      </c>
      <c r="F208" s="6">
        <v>41737</v>
      </c>
      <c r="G208" s="6">
        <v>42102</v>
      </c>
      <c r="H208" s="8" t="s">
        <v>1477</v>
      </c>
      <c r="I208" s="5" t="s">
        <v>714</v>
      </c>
      <c r="J208" s="5" t="s">
        <v>1478</v>
      </c>
      <c r="K208" s="5" t="s">
        <v>1479</v>
      </c>
      <c r="L208" s="5"/>
      <c r="M208" s="5" t="s">
        <v>173</v>
      </c>
      <c r="N208" s="5" t="s">
        <v>173</v>
      </c>
      <c r="O208" s="5" t="s">
        <v>1480</v>
      </c>
      <c r="P208" s="5" t="s">
        <v>670</v>
      </c>
      <c r="Q208" s="5" t="s">
        <v>43</v>
      </c>
      <c r="R208" s="8">
        <v>9</v>
      </c>
      <c r="S208" s="5" t="s">
        <v>1222</v>
      </c>
      <c r="T208" s="9">
        <v>236.3</v>
      </c>
      <c r="U208" s="9"/>
      <c r="V208" s="9"/>
      <c r="W208" s="9"/>
      <c r="X208" s="5"/>
      <c r="Y208" s="37"/>
      <c r="Z208" s="5"/>
      <c r="AA208" s="5"/>
      <c r="AB208" s="17" t="s">
        <v>52</v>
      </c>
    </row>
    <row r="209" spans="1:28" x14ac:dyDescent="0.25">
      <c r="A209" s="5">
        <v>218</v>
      </c>
      <c r="B209" s="6">
        <v>42072</v>
      </c>
      <c r="C209" s="12">
        <v>0.75</v>
      </c>
      <c r="D209" s="8" t="s">
        <v>1486</v>
      </c>
      <c r="E209" s="8" t="s">
        <v>1487</v>
      </c>
      <c r="F209" s="6">
        <v>41956</v>
      </c>
      <c r="G209" s="6">
        <v>42321</v>
      </c>
      <c r="H209" s="8" t="s">
        <v>1488</v>
      </c>
      <c r="I209" s="5" t="s">
        <v>1489</v>
      </c>
      <c r="J209" s="5" t="s">
        <v>383</v>
      </c>
      <c r="K209" s="5" t="s">
        <v>1490</v>
      </c>
      <c r="L209" s="5"/>
      <c r="M209" s="5" t="s">
        <v>383</v>
      </c>
      <c r="N209" s="5" t="s">
        <v>493</v>
      </c>
      <c r="O209" s="5" t="s">
        <v>1491</v>
      </c>
      <c r="P209" s="5" t="s">
        <v>37</v>
      </c>
      <c r="Q209" s="5" t="s">
        <v>43</v>
      </c>
      <c r="R209" s="8">
        <v>70</v>
      </c>
      <c r="S209" s="5" t="s">
        <v>1492</v>
      </c>
      <c r="T209" s="9"/>
      <c r="U209" s="9"/>
      <c r="V209" s="9"/>
      <c r="W209" s="9"/>
      <c r="X209" s="5"/>
      <c r="Y209" s="37"/>
      <c r="Z209" s="5"/>
      <c r="AA209" s="5"/>
      <c r="AB209" s="17" t="s">
        <v>52</v>
      </c>
    </row>
    <row r="210" spans="1:28" x14ac:dyDescent="0.25">
      <c r="A210" s="5">
        <v>219</v>
      </c>
      <c r="B210" s="6">
        <v>42072</v>
      </c>
      <c r="C210" s="12">
        <v>0.47916666666666669</v>
      </c>
      <c r="D210" s="8" t="s">
        <v>28</v>
      </c>
      <c r="E210" s="8" t="s">
        <v>1493</v>
      </c>
      <c r="F210" s="6">
        <v>41821</v>
      </c>
      <c r="G210" s="6">
        <v>42186</v>
      </c>
      <c r="H210" s="8" t="s">
        <v>1494</v>
      </c>
      <c r="I210" s="5" t="s">
        <v>357</v>
      </c>
      <c r="J210" s="5" t="s">
        <v>1360</v>
      </c>
      <c r="K210" s="5" t="s">
        <v>1495</v>
      </c>
      <c r="L210" s="5"/>
      <c r="M210" s="5" t="s">
        <v>1496</v>
      </c>
      <c r="N210" s="5" t="s">
        <v>321</v>
      </c>
      <c r="O210" s="5" t="s">
        <v>1497</v>
      </c>
      <c r="P210" s="5" t="s">
        <v>37</v>
      </c>
      <c r="Q210" s="5" t="s">
        <v>38</v>
      </c>
      <c r="R210" s="8">
        <v>58</v>
      </c>
      <c r="S210" s="5" t="s">
        <v>1191</v>
      </c>
      <c r="T210" s="9"/>
      <c r="U210" s="9"/>
      <c r="V210" s="9"/>
      <c r="W210" s="9"/>
      <c r="X210" s="5"/>
      <c r="Y210" s="37"/>
      <c r="Z210" s="5"/>
      <c r="AA210" s="5"/>
      <c r="AB210" s="17" t="s">
        <v>52</v>
      </c>
    </row>
    <row r="211" spans="1:28" x14ac:dyDescent="0.25">
      <c r="A211" s="5">
        <v>223</v>
      </c>
      <c r="B211" s="6">
        <v>42072</v>
      </c>
      <c r="C211" s="12">
        <v>0.875</v>
      </c>
      <c r="D211" s="8" t="s">
        <v>102</v>
      </c>
      <c r="E211" s="8" t="s">
        <v>1514</v>
      </c>
      <c r="F211" s="6">
        <v>41851</v>
      </c>
      <c r="G211" s="6">
        <v>42216</v>
      </c>
      <c r="H211" s="8" t="s">
        <v>1515</v>
      </c>
      <c r="I211" s="5" t="s">
        <v>757</v>
      </c>
      <c r="J211" s="5" t="s">
        <v>1516</v>
      </c>
      <c r="K211" s="5" t="s">
        <v>1190</v>
      </c>
      <c r="L211" s="5"/>
      <c r="M211" s="5" t="s">
        <v>1517</v>
      </c>
      <c r="N211" s="5" t="s">
        <v>1518</v>
      </c>
      <c r="O211" s="5" t="s">
        <v>1024</v>
      </c>
      <c r="P211" s="5" t="s">
        <v>670</v>
      </c>
      <c r="Q211" s="5" t="s">
        <v>43</v>
      </c>
      <c r="R211" s="8">
        <v>21</v>
      </c>
      <c r="S211" s="5" t="s">
        <v>1191</v>
      </c>
      <c r="T211" s="9">
        <v>3673.7</v>
      </c>
      <c r="U211" s="9"/>
      <c r="V211" s="9"/>
      <c r="W211" s="9"/>
      <c r="X211" s="5"/>
      <c r="Y211" s="37"/>
      <c r="Z211" s="5"/>
      <c r="AA211" s="5"/>
      <c r="AB211" s="17" t="s">
        <v>52</v>
      </c>
    </row>
    <row r="212" spans="1:28" x14ac:dyDescent="0.25">
      <c r="A212" s="5">
        <v>225</v>
      </c>
      <c r="B212" s="6">
        <v>42073</v>
      </c>
      <c r="C212" s="12">
        <v>0.28125</v>
      </c>
      <c r="D212" s="8" t="s">
        <v>74</v>
      </c>
      <c r="E212" s="8" t="s">
        <v>1526</v>
      </c>
      <c r="F212" s="6">
        <v>42047</v>
      </c>
      <c r="G212" s="6">
        <v>42412</v>
      </c>
      <c r="H212" s="8" t="s">
        <v>1527</v>
      </c>
      <c r="I212" s="5" t="s">
        <v>1528</v>
      </c>
      <c r="J212" s="5" t="s">
        <v>53</v>
      </c>
      <c r="K212" s="5" t="s">
        <v>1529</v>
      </c>
      <c r="L212" s="5"/>
      <c r="M212" s="5" t="s">
        <v>1528</v>
      </c>
      <c r="N212" s="5" t="s">
        <v>53</v>
      </c>
      <c r="O212" s="5" t="s">
        <v>1529</v>
      </c>
      <c r="P212" s="5" t="s">
        <v>56</v>
      </c>
      <c r="Q212" s="5" t="s">
        <v>43</v>
      </c>
      <c r="R212" s="8">
        <v>23</v>
      </c>
      <c r="S212" s="5" t="s">
        <v>1132</v>
      </c>
      <c r="T212" s="9">
        <v>801.93</v>
      </c>
      <c r="U212" s="9"/>
      <c r="V212" s="9"/>
      <c r="W212" s="9"/>
      <c r="X212" s="5"/>
      <c r="Y212" s="37"/>
      <c r="Z212" s="5"/>
      <c r="AA212" s="5"/>
      <c r="AB212" s="17" t="s">
        <v>83</v>
      </c>
    </row>
    <row r="213" spans="1:28" x14ac:dyDescent="0.25">
      <c r="A213" s="5">
        <v>227</v>
      </c>
      <c r="B213" s="6">
        <v>42073</v>
      </c>
      <c r="C213" s="12">
        <v>0.25</v>
      </c>
      <c r="D213" s="8" t="s">
        <v>74</v>
      </c>
      <c r="E213" s="8" t="s">
        <v>1534</v>
      </c>
      <c r="F213" s="6">
        <v>41843</v>
      </c>
      <c r="G213" s="6">
        <v>42208</v>
      </c>
      <c r="H213" s="8" t="s">
        <v>1535</v>
      </c>
      <c r="I213" s="5" t="s">
        <v>341</v>
      </c>
      <c r="J213" s="5" t="s">
        <v>77</v>
      </c>
      <c r="K213" s="5" t="s">
        <v>985</v>
      </c>
      <c r="L213" s="5"/>
      <c r="M213" s="5" t="s">
        <v>77</v>
      </c>
      <c r="N213" s="5" t="s">
        <v>842</v>
      </c>
      <c r="O213" s="5" t="s">
        <v>1536</v>
      </c>
      <c r="P213" s="5" t="s">
        <v>56</v>
      </c>
      <c r="Q213" s="5" t="s">
        <v>43</v>
      </c>
      <c r="R213" s="8">
        <v>45</v>
      </c>
      <c r="S213" s="5" t="s">
        <v>1537</v>
      </c>
      <c r="T213" s="9"/>
      <c r="U213" s="9"/>
      <c r="V213" s="9"/>
      <c r="W213" s="9"/>
      <c r="X213" s="5"/>
      <c r="Y213" s="37"/>
      <c r="Z213" s="5"/>
      <c r="AA213" s="5"/>
      <c r="AB213" s="17" t="s">
        <v>52</v>
      </c>
    </row>
    <row r="214" spans="1:28" x14ac:dyDescent="0.25">
      <c r="A214" s="5">
        <v>228</v>
      </c>
      <c r="B214" s="6">
        <v>42073</v>
      </c>
      <c r="C214" s="12">
        <v>0.625</v>
      </c>
      <c r="D214" s="8" t="s">
        <v>28</v>
      </c>
      <c r="E214" s="6" t="s">
        <v>1538</v>
      </c>
      <c r="F214" s="6">
        <v>41652</v>
      </c>
      <c r="G214" s="6">
        <v>42017</v>
      </c>
      <c r="H214" s="8" t="s">
        <v>1539</v>
      </c>
      <c r="I214" s="5" t="s">
        <v>128</v>
      </c>
      <c r="J214" s="5" t="s">
        <v>974</v>
      </c>
      <c r="K214" s="5" t="s">
        <v>1540</v>
      </c>
      <c r="L214" s="5"/>
      <c r="M214" s="5" t="s">
        <v>667</v>
      </c>
      <c r="N214" s="5" t="s">
        <v>1141</v>
      </c>
      <c r="O214" s="5" t="s">
        <v>1541</v>
      </c>
      <c r="P214" s="5" t="s">
        <v>37</v>
      </c>
      <c r="Q214" s="5" t="s">
        <v>38</v>
      </c>
      <c r="R214" s="8">
        <v>49</v>
      </c>
      <c r="S214" s="5" t="s">
        <v>1444</v>
      </c>
      <c r="T214" s="9">
        <v>9239.6</v>
      </c>
      <c r="U214" s="9"/>
      <c r="V214" s="9"/>
      <c r="W214" s="9"/>
      <c r="X214" s="5"/>
      <c r="Y214" s="37"/>
      <c r="Z214" s="5"/>
      <c r="AA214" s="5"/>
      <c r="AB214" s="17" t="s">
        <v>52</v>
      </c>
    </row>
    <row r="215" spans="1:28" x14ac:dyDescent="0.25">
      <c r="A215" s="5">
        <v>230</v>
      </c>
      <c r="B215" s="6">
        <v>42075</v>
      </c>
      <c r="C215" s="12">
        <v>0.40972222222222227</v>
      </c>
      <c r="D215" s="8" t="s">
        <v>28</v>
      </c>
      <c r="E215" s="8" t="s">
        <v>1546</v>
      </c>
      <c r="F215" s="6">
        <v>42060</v>
      </c>
      <c r="G215" s="6">
        <v>42425</v>
      </c>
      <c r="H215" s="8" t="s">
        <v>1547</v>
      </c>
      <c r="I215" s="5" t="s">
        <v>187</v>
      </c>
      <c r="J215" s="5" t="s">
        <v>1107</v>
      </c>
      <c r="K215" s="5" t="s">
        <v>985</v>
      </c>
      <c r="L215" s="5"/>
      <c r="M215" s="5" t="s">
        <v>187</v>
      </c>
      <c r="N215" s="5" t="s">
        <v>1107</v>
      </c>
      <c r="O215" s="5" t="s">
        <v>985</v>
      </c>
      <c r="P215" s="5" t="s">
        <v>56</v>
      </c>
      <c r="Q215" s="5" t="s">
        <v>43</v>
      </c>
      <c r="R215" s="8">
        <v>61</v>
      </c>
      <c r="S215" s="5" t="s">
        <v>1548</v>
      </c>
      <c r="T215" s="9">
        <v>125</v>
      </c>
      <c r="U215" s="9"/>
      <c r="V215" s="9"/>
      <c r="W215" s="9"/>
      <c r="X215" s="5"/>
      <c r="Y215" s="37"/>
      <c r="Z215" s="5"/>
      <c r="AA215" s="5"/>
      <c r="AB215" s="17" t="s">
        <v>52</v>
      </c>
    </row>
    <row r="216" spans="1:28" x14ac:dyDescent="0.25">
      <c r="A216" s="5">
        <v>232</v>
      </c>
      <c r="B216" s="6">
        <v>42075</v>
      </c>
      <c r="C216" s="12">
        <v>0.77777777777777779</v>
      </c>
      <c r="D216" s="8" t="s">
        <v>102</v>
      </c>
      <c r="E216" s="8" t="s">
        <v>1553</v>
      </c>
      <c r="F216" s="6">
        <v>41981</v>
      </c>
      <c r="G216" s="6">
        <v>42346</v>
      </c>
      <c r="H216" s="8" t="s">
        <v>177</v>
      </c>
      <c r="I216" s="5" t="s">
        <v>1554</v>
      </c>
      <c r="J216" s="5" t="s">
        <v>1555</v>
      </c>
      <c r="K216" s="5" t="s">
        <v>1227</v>
      </c>
      <c r="L216" s="5"/>
      <c r="M216" s="5" t="s">
        <v>46</v>
      </c>
      <c r="N216" s="5" t="s">
        <v>1556</v>
      </c>
      <c r="O216" s="5" t="s">
        <v>1557</v>
      </c>
      <c r="P216" s="5" t="s">
        <v>670</v>
      </c>
      <c r="Q216" s="5" t="s">
        <v>38</v>
      </c>
      <c r="R216" s="8">
        <v>40</v>
      </c>
      <c r="S216" s="5" t="s">
        <v>1198</v>
      </c>
      <c r="T216" s="9">
        <v>4389.3999999999996</v>
      </c>
      <c r="U216" s="9"/>
      <c r="V216" s="9"/>
      <c r="W216" s="9"/>
      <c r="X216" s="5"/>
      <c r="Y216" s="37"/>
      <c r="Z216" s="5"/>
      <c r="AA216" s="5"/>
      <c r="AB216" s="17" t="s">
        <v>52</v>
      </c>
    </row>
    <row r="217" spans="1:28" x14ac:dyDescent="0.25">
      <c r="A217" s="5">
        <v>233</v>
      </c>
      <c r="B217" s="6">
        <v>42076</v>
      </c>
      <c r="C217" s="12">
        <v>0.41666666666666669</v>
      </c>
      <c r="D217" s="8" t="s">
        <v>74</v>
      </c>
      <c r="E217" s="8" t="s">
        <v>1558</v>
      </c>
      <c r="F217" s="6">
        <v>41809</v>
      </c>
      <c r="G217" s="6">
        <v>42174</v>
      </c>
      <c r="H217" s="8" t="s">
        <v>1559</v>
      </c>
      <c r="I217" s="5" t="s">
        <v>46</v>
      </c>
      <c r="J217" s="5" t="s">
        <v>1560</v>
      </c>
      <c r="K217" s="5" t="s">
        <v>81</v>
      </c>
      <c r="L217" s="5"/>
      <c r="M217" s="5" t="s">
        <v>46</v>
      </c>
      <c r="N217" s="5" t="s">
        <v>1560</v>
      </c>
      <c r="O217" s="5" t="s">
        <v>81</v>
      </c>
      <c r="P217" s="5" t="s">
        <v>56</v>
      </c>
      <c r="Q217" s="5" t="s">
        <v>43</v>
      </c>
      <c r="R217" s="8">
        <v>51</v>
      </c>
      <c r="S217" s="5" t="s">
        <v>1132</v>
      </c>
      <c r="T217" s="9">
        <v>1741.5</v>
      </c>
      <c r="U217" s="9"/>
      <c r="V217" s="9"/>
      <c r="W217" s="9"/>
      <c r="X217" s="5"/>
      <c r="Y217" s="37"/>
      <c r="Z217" s="5"/>
      <c r="AA217" s="5"/>
      <c r="AB217" s="17" t="s">
        <v>83</v>
      </c>
    </row>
    <row r="218" spans="1:28" x14ac:dyDescent="0.25">
      <c r="A218" s="5">
        <v>234</v>
      </c>
      <c r="B218" s="6">
        <v>42076</v>
      </c>
      <c r="C218" s="12">
        <v>0.4513888888888889</v>
      </c>
      <c r="D218" s="8" t="s">
        <v>28</v>
      </c>
      <c r="E218" s="8" t="s">
        <v>1561</v>
      </c>
      <c r="F218" s="6">
        <v>42076</v>
      </c>
      <c r="G218" s="6">
        <v>42503</v>
      </c>
      <c r="H218" s="8" t="s">
        <v>1562</v>
      </c>
      <c r="I218" s="5" t="s">
        <v>115</v>
      </c>
      <c r="J218" s="5" t="s">
        <v>1563</v>
      </c>
      <c r="K218" s="5" t="s">
        <v>1564</v>
      </c>
      <c r="L218" s="5"/>
      <c r="M218" s="5" t="s">
        <v>668</v>
      </c>
      <c r="N218" s="5" t="s">
        <v>1565</v>
      </c>
      <c r="O218" s="5" t="s">
        <v>1566</v>
      </c>
      <c r="P218" s="5" t="s">
        <v>37</v>
      </c>
      <c r="Q218" s="5" t="s">
        <v>38</v>
      </c>
      <c r="R218" s="8">
        <v>65</v>
      </c>
      <c r="S218" s="5" t="s">
        <v>1276</v>
      </c>
      <c r="T218" s="9">
        <v>6141.7</v>
      </c>
      <c r="U218" s="9"/>
      <c r="V218" s="9"/>
      <c r="W218" s="9"/>
      <c r="X218" s="5"/>
      <c r="Y218" s="37"/>
      <c r="Z218" s="5"/>
      <c r="AA218" s="5"/>
      <c r="AB218" s="17" t="s">
        <v>52</v>
      </c>
    </row>
    <row r="219" spans="1:28" x14ac:dyDescent="0.25">
      <c r="A219" s="5">
        <v>235</v>
      </c>
      <c r="B219" s="6">
        <v>42076</v>
      </c>
      <c r="C219" s="12">
        <v>0.53472222222222221</v>
      </c>
      <c r="D219" s="8" t="s">
        <v>28</v>
      </c>
      <c r="E219" s="8" t="s">
        <v>1567</v>
      </c>
      <c r="F219" s="6">
        <v>41992</v>
      </c>
      <c r="G219" s="6">
        <v>42357</v>
      </c>
      <c r="H219" s="8" t="s">
        <v>1568</v>
      </c>
      <c r="I219" s="5" t="s">
        <v>128</v>
      </c>
      <c r="J219" s="5" t="s">
        <v>128</v>
      </c>
      <c r="K219" s="5" t="s">
        <v>1125</v>
      </c>
      <c r="L219" s="5"/>
      <c r="M219" s="5" t="s">
        <v>148</v>
      </c>
      <c r="N219" s="5" t="s">
        <v>123</v>
      </c>
      <c r="O219" s="5" t="s">
        <v>1569</v>
      </c>
      <c r="P219" s="5" t="s">
        <v>37</v>
      </c>
      <c r="Q219" s="5" t="s">
        <v>38</v>
      </c>
      <c r="R219" s="8">
        <v>65</v>
      </c>
      <c r="S219" s="5" t="s">
        <v>1191</v>
      </c>
      <c r="T219" s="9">
        <v>1990.7</v>
      </c>
      <c r="U219" s="9"/>
      <c r="V219" s="9"/>
      <c r="W219" s="9"/>
      <c r="X219" s="5"/>
      <c r="Y219" s="37"/>
      <c r="Z219" s="5"/>
      <c r="AA219" s="5"/>
      <c r="AB219" s="17" t="s">
        <v>52</v>
      </c>
    </row>
    <row r="220" spans="1:28" x14ac:dyDescent="0.25">
      <c r="A220" s="5">
        <v>235</v>
      </c>
      <c r="B220" s="6">
        <v>42076</v>
      </c>
      <c r="C220" s="12">
        <v>0.53472222222222221</v>
      </c>
      <c r="D220" s="8" t="s">
        <v>28</v>
      </c>
      <c r="E220" s="8" t="s">
        <v>1567</v>
      </c>
      <c r="F220" s="6">
        <v>41992</v>
      </c>
      <c r="G220" s="6">
        <v>42357</v>
      </c>
      <c r="H220" s="8" t="s">
        <v>1568</v>
      </c>
      <c r="I220" s="5" t="s">
        <v>128</v>
      </c>
      <c r="J220" s="5" t="s">
        <v>128</v>
      </c>
      <c r="K220" s="5" t="s">
        <v>1125</v>
      </c>
      <c r="L220" s="5"/>
      <c r="M220" s="5" t="s">
        <v>123</v>
      </c>
      <c r="N220" s="5" t="s">
        <v>148</v>
      </c>
      <c r="O220" s="5" t="s">
        <v>1570</v>
      </c>
      <c r="P220" s="5" t="s">
        <v>37</v>
      </c>
      <c r="Q220" s="5" t="s">
        <v>38</v>
      </c>
      <c r="R220" s="8">
        <v>65</v>
      </c>
      <c r="S220" s="5" t="s">
        <v>1191</v>
      </c>
      <c r="T220" s="9">
        <v>13245.3</v>
      </c>
      <c r="U220" s="9"/>
      <c r="V220" s="9"/>
      <c r="W220" s="9"/>
      <c r="X220" s="5"/>
      <c r="Y220" s="37"/>
      <c r="Z220" s="5"/>
      <c r="AA220" s="5"/>
      <c r="AB220" s="17" t="s">
        <v>52</v>
      </c>
    </row>
    <row r="221" spans="1:28" x14ac:dyDescent="0.25">
      <c r="A221" s="5">
        <v>236</v>
      </c>
      <c r="B221" s="6">
        <v>42076</v>
      </c>
      <c r="C221" s="12">
        <v>0.58333333333333337</v>
      </c>
      <c r="D221" s="8" t="s">
        <v>28</v>
      </c>
      <c r="E221" s="8" t="s">
        <v>1571</v>
      </c>
      <c r="F221" s="6">
        <v>41829</v>
      </c>
      <c r="G221" s="6">
        <v>42194</v>
      </c>
      <c r="H221" s="8" t="s">
        <v>1572</v>
      </c>
      <c r="I221" s="5" t="s">
        <v>46</v>
      </c>
      <c r="J221" s="5" t="s">
        <v>365</v>
      </c>
      <c r="K221" s="5" t="s">
        <v>231</v>
      </c>
      <c r="L221" s="5"/>
      <c r="M221" s="5" t="s">
        <v>507</v>
      </c>
      <c r="N221" s="5" t="s">
        <v>46</v>
      </c>
      <c r="O221" s="5" t="s">
        <v>1573</v>
      </c>
      <c r="P221" s="5" t="s">
        <v>56</v>
      </c>
      <c r="Q221" s="5" t="s">
        <v>43</v>
      </c>
      <c r="R221" s="8">
        <v>19</v>
      </c>
      <c r="S221" s="5" t="s">
        <v>1222</v>
      </c>
      <c r="T221" s="9">
        <v>8092.5</v>
      </c>
      <c r="U221" s="9"/>
      <c r="V221" s="9"/>
      <c r="W221" s="9"/>
      <c r="X221" s="5"/>
      <c r="Y221" s="37"/>
      <c r="Z221" s="5"/>
      <c r="AA221" s="5"/>
      <c r="AB221" s="17" t="s">
        <v>52</v>
      </c>
    </row>
    <row r="222" spans="1:28" x14ac:dyDescent="0.25">
      <c r="A222" s="5">
        <v>236</v>
      </c>
      <c r="B222" s="6">
        <v>42076</v>
      </c>
      <c r="C222" s="12">
        <v>0.58333333333333337</v>
      </c>
      <c r="D222" s="8" t="s">
        <v>28</v>
      </c>
      <c r="E222" s="8" t="s">
        <v>1571</v>
      </c>
      <c r="F222" s="6">
        <v>41829</v>
      </c>
      <c r="G222" s="6">
        <v>42194</v>
      </c>
      <c r="H222" s="8" t="s">
        <v>1572</v>
      </c>
      <c r="I222" s="5" t="s">
        <v>46</v>
      </c>
      <c r="J222" s="5" t="s">
        <v>365</v>
      </c>
      <c r="K222" s="5" t="s">
        <v>231</v>
      </c>
      <c r="L222" s="5"/>
      <c r="M222" s="5" t="s">
        <v>1341</v>
      </c>
      <c r="N222" s="5" t="s">
        <v>337</v>
      </c>
      <c r="O222" s="5" t="s">
        <v>1574</v>
      </c>
      <c r="P222" s="5" t="s">
        <v>37</v>
      </c>
      <c r="Q222" s="5" t="s">
        <v>38</v>
      </c>
      <c r="R222" s="8">
        <v>10</v>
      </c>
      <c r="S222" s="5" t="s">
        <v>1222</v>
      </c>
      <c r="T222" s="9">
        <v>123.4</v>
      </c>
      <c r="U222" s="9"/>
      <c r="V222" s="9"/>
      <c r="W222" s="9"/>
      <c r="X222" s="5"/>
      <c r="Y222" s="37"/>
      <c r="Z222" s="5"/>
      <c r="AA222" s="5"/>
      <c r="AB222" s="17" t="s">
        <v>52</v>
      </c>
    </row>
    <row r="223" spans="1:28" x14ac:dyDescent="0.25">
      <c r="A223" s="5">
        <v>236</v>
      </c>
      <c r="B223" s="6">
        <v>42076</v>
      </c>
      <c r="C223" s="12">
        <v>0.58333333333333337</v>
      </c>
      <c r="D223" s="8" t="s">
        <v>28</v>
      </c>
      <c r="E223" s="8" t="s">
        <v>1571</v>
      </c>
      <c r="F223" s="6">
        <v>41829</v>
      </c>
      <c r="G223" s="6">
        <v>42194</v>
      </c>
      <c r="H223" s="8" t="s">
        <v>1572</v>
      </c>
      <c r="I223" s="5" t="s">
        <v>46</v>
      </c>
      <c r="J223" s="5" t="s">
        <v>365</v>
      </c>
      <c r="K223" s="5" t="s">
        <v>231</v>
      </c>
      <c r="L223" s="5"/>
      <c r="M223" s="5" t="s">
        <v>1341</v>
      </c>
      <c r="N223" s="5" t="s">
        <v>337</v>
      </c>
      <c r="O223" s="5" t="s">
        <v>1575</v>
      </c>
      <c r="P223" s="5" t="s">
        <v>37</v>
      </c>
      <c r="Q223" s="5" t="s">
        <v>43</v>
      </c>
      <c r="R223" s="8">
        <v>7</v>
      </c>
      <c r="S223" s="5" t="s">
        <v>1222</v>
      </c>
      <c r="T223" s="9"/>
      <c r="U223" s="9"/>
      <c r="V223" s="9"/>
      <c r="W223" s="9"/>
      <c r="X223" s="5"/>
      <c r="Y223" s="37"/>
      <c r="Z223" s="5"/>
      <c r="AA223" s="5"/>
      <c r="AB223" s="17" t="s">
        <v>52</v>
      </c>
    </row>
    <row r="224" spans="1:28" x14ac:dyDescent="0.25">
      <c r="A224" s="5">
        <v>236</v>
      </c>
      <c r="B224" s="6">
        <v>42076</v>
      </c>
      <c r="C224" s="12">
        <v>0.58333333333333337</v>
      </c>
      <c r="D224" s="8" t="s">
        <v>28</v>
      </c>
      <c r="E224" s="8" t="s">
        <v>1571</v>
      </c>
      <c r="F224" s="6">
        <v>41829</v>
      </c>
      <c r="G224" s="6">
        <v>42194</v>
      </c>
      <c r="H224" s="8" t="s">
        <v>1572</v>
      </c>
      <c r="I224" s="5" t="s">
        <v>46</v>
      </c>
      <c r="J224" s="5" t="s">
        <v>365</v>
      </c>
      <c r="K224" s="5" t="s">
        <v>231</v>
      </c>
      <c r="L224" s="5"/>
      <c r="M224" s="5" t="s">
        <v>1576</v>
      </c>
      <c r="N224" s="5" t="s">
        <v>1577</v>
      </c>
      <c r="O224" s="5" t="s">
        <v>1578</v>
      </c>
      <c r="P224" s="5" t="s">
        <v>37</v>
      </c>
      <c r="Q224" s="5" t="s">
        <v>38</v>
      </c>
      <c r="R224" s="8">
        <v>28</v>
      </c>
      <c r="S224" s="5" t="s">
        <v>1222</v>
      </c>
      <c r="T224" s="9">
        <v>112.1</v>
      </c>
      <c r="U224" s="9"/>
      <c r="V224" s="9"/>
      <c r="W224" s="9"/>
      <c r="X224" s="5"/>
      <c r="Y224" s="37"/>
      <c r="Z224" s="5"/>
      <c r="AA224" s="5"/>
      <c r="AB224" s="17" t="s">
        <v>52</v>
      </c>
    </row>
    <row r="225" spans="1:28" x14ac:dyDescent="0.25">
      <c r="A225" s="5">
        <v>238</v>
      </c>
      <c r="B225" s="6">
        <v>42076</v>
      </c>
      <c r="C225" s="12">
        <v>0.84375</v>
      </c>
      <c r="D225" s="8" t="s">
        <v>74</v>
      </c>
      <c r="E225" s="8" t="s">
        <v>1584</v>
      </c>
      <c r="F225" s="6">
        <v>41951</v>
      </c>
      <c r="G225" s="6">
        <v>42316</v>
      </c>
      <c r="H225" s="8" t="s">
        <v>1585</v>
      </c>
      <c r="I225" s="5" t="s">
        <v>1586</v>
      </c>
      <c r="J225" s="5" t="s">
        <v>90</v>
      </c>
      <c r="K225" s="5" t="s">
        <v>1587</v>
      </c>
      <c r="L225" s="5"/>
      <c r="M225" s="5" t="s">
        <v>1586</v>
      </c>
      <c r="N225" s="5" t="s">
        <v>90</v>
      </c>
      <c r="O225" s="5" t="s">
        <v>1587</v>
      </c>
      <c r="P225" s="5" t="s">
        <v>56</v>
      </c>
      <c r="Q225" s="5" t="s">
        <v>43</v>
      </c>
      <c r="R225" s="8">
        <v>21</v>
      </c>
      <c r="S225" s="5" t="s">
        <v>1132</v>
      </c>
      <c r="T225" s="9">
        <v>7631.4</v>
      </c>
      <c r="U225" s="9"/>
      <c r="V225" s="9"/>
      <c r="W225" s="9"/>
      <c r="X225" s="5"/>
      <c r="Y225" s="37"/>
      <c r="Z225" s="5"/>
      <c r="AA225" s="5"/>
      <c r="AB225" s="17" t="s">
        <v>83</v>
      </c>
    </row>
    <row r="226" spans="1:28" x14ac:dyDescent="0.25">
      <c r="A226" s="5">
        <v>239</v>
      </c>
      <c r="B226" s="6">
        <v>42076</v>
      </c>
      <c r="C226" s="12">
        <v>0.83333333333333337</v>
      </c>
      <c r="D226" s="8" t="s">
        <v>28</v>
      </c>
      <c r="E226" s="8" t="s">
        <v>530</v>
      </c>
      <c r="F226" s="6">
        <v>41956</v>
      </c>
      <c r="G226" s="6">
        <v>42321</v>
      </c>
      <c r="H226" s="8" t="s">
        <v>531</v>
      </c>
      <c r="I226" s="5" t="s">
        <v>53</v>
      </c>
      <c r="J226" s="5" t="s">
        <v>533</v>
      </c>
      <c r="K226" s="5" t="s">
        <v>532</v>
      </c>
      <c r="L226" s="5"/>
      <c r="M226" s="5" t="s">
        <v>179</v>
      </c>
      <c r="N226" s="5" t="s">
        <v>848</v>
      </c>
      <c r="O226" s="5" t="s">
        <v>1588</v>
      </c>
      <c r="P226" s="5" t="s">
        <v>37</v>
      </c>
      <c r="Q226" s="5" t="s">
        <v>43</v>
      </c>
      <c r="R226" s="8">
        <v>42</v>
      </c>
      <c r="S226" s="5" t="s">
        <v>1185</v>
      </c>
      <c r="T226" s="9"/>
      <c r="U226" s="9"/>
      <c r="V226" s="9"/>
      <c r="W226" s="9"/>
      <c r="X226" s="5"/>
      <c r="Y226" s="37"/>
      <c r="Z226" s="5"/>
      <c r="AA226" s="5"/>
      <c r="AB226" s="17" t="s">
        <v>52</v>
      </c>
    </row>
    <row r="227" spans="1:28" x14ac:dyDescent="0.25">
      <c r="A227" s="5">
        <v>240</v>
      </c>
      <c r="B227" s="6">
        <v>42077</v>
      </c>
      <c r="C227" s="12">
        <v>0.27083333333333331</v>
      </c>
      <c r="D227" s="8" t="s">
        <v>28</v>
      </c>
      <c r="E227" s="8" t="s">
        <v>1589</v>
      </c>
      <c r="F227" s="6">
        <v>41927</v>
      </c>
      <c r="G227" s="6">
        <v>42292</v>
      </c>
      <c r="H227" s="8" t="s">
        <v>1590</v>
      </c>
      <c r="I227" s="5" t="s">
        <v>1403</v>
      </c>
      <c r="J227" s="5" t="s">
        <v>1591</v>
      </c>
      <c r="K227" s="5" t="s">
        <v>1592</v>
      </c>
      <c r="L227" s="5"/>
      <c r="M227" s="5" t="s">
        <v>1593</v>
      </c>
      <c r="N227" s="5" t="s">
        <v>714</v>
      </c>
      <c r="O227" s="5" t="s">
        <v>1594</v>
      </c>
      <c r="P227" s="5" t="s">
        <v>37</v>
      </c>
      <c r="Q227" s="5" t="s">
        <v>38</v>
      </c>
      <c r="R227" s="8">
        <v>17</v>
      </c>
      <c r="S227" s="5" t="s">
        <v>1132</v>
      </c>
      <c r="T227" s="9"/>
      <c r="U227" s="9"/>
      <c r="V227" s="9"/>
      <c r="W227" s="9"/>
      <c r="X227" s="5"/>
      <c r="Y227" s="37"/>
      <c r="Z227" s="5"/>
      <c r="AA227" s="5"/>
      <c r="AB227" s="17" t="s">
        <v>83</v>
      </c>
    </row>
    <row r="228" spans="1:28" x14ac:dyDescent="0.25">
      <c r="A228" s="5">
        <v>241</v>
      </c>
      <c r="B228" s="8" t="s">
        <v>1595</v>
      </c>
      <c r="C228" s="12">
        <v>0.38541666666666669</v>
      </c>
      <c r="D228" s="8" t="s">
        <v>28</v>
      </c>
      <c r="E228" s="8" t="s">
        <v>1596</v>
      </c>
      <c r="F228" s="6">
        <v>41904</v>
      </c>
      <c r="G228" s="6">
        <v>42269</v>
      </c>
      <c r="H228" s="8" t="s">
        <v>1597</v>
      </c>
      <c r="I228" s="5" t="s">
        <v>1475</v>
      </c>
      <c r="J228" s="5" t="s">
        <v>493</v>
      </c>
      <c r="K228" s="5" t="s">
        <v>1598</v>
      </c>
      <c r="L228" s="5"/>
      <c r="M228" s="5" t="s">
        <v>1599</v>
      </c>
      <c r="N228" s="5" t="s">
        <v>1586</v>
      </c>
      <c r="O228" s="5" t="s">
        <v>73</v>
      </c>
      <c r="P228" s="5" t="s">
        <v>37</v>
      </c>
      <c r="Q228" s="5" t="s">
        <v>38</v>
      </c>
      <c r="R228" s="8">
        <v>42</v>
      </c>
      <c r="S228" s="5" t="s">
        <v>1132</v>
      </c>
      <c r="T228" s="9">
        <v>6614</v>
      </c>
      <c r="U228" s="9"/>
      <c r="V228" s="9"/>
      <c r="W228" s="9"/>
      <c r="X228" s="5"/>
      <c r="Y228" s="37"/>
      <c r="Z228" s="5"/>
      <c r="AA228" s="5"/>
      <c r="AB228" s="17" t="s">
        <v>52</v>
      </c>
    </row>
    <row r="229" spans="1:28" x14ac:dyDescent="0.25">
      <c r="A229" s="5">
        <v>241</v>
      </c>
      <c r="B229" s="8" t="s">
        <v>1595</v>
      </c>
      <c r="C229" s="12">
        <v>0.38541666666666669</v>
      </c>
      <c r="D229" s="8" t="s">
        <v>28</v>
      </c>
      <c r="E229" s="8" t="s">
        <v>1596</v>
      </c>
      <c r="F229" s="6">
        <v>41904</v>
      </c>
      <c r="G229" s="6">
        <v>42269</v>
      </c>
      <c r="H229" s="8" t="s">
        <v>1597</v>
      </c>
      <c r="I229" s="5" t="s">
        <v>1475</v>
      </c>
      <c r="J229" s="5" t="s">
        <v>493</v>
      </c>
      <c r="K229" s="5" t="s">
        <v>1598</v>
      </c>
      <c r="L229" s="5"/>
      <c r="M229" s="5" t="s">
        <v>1475</v>
      </c>
      <c r="N229" s="5" t="s">
        <v>493</v>
      </c>
      <c r="O229" s="5" t="s">
        <v>1598</v>
      </c>
      <c r="P229" s="5" t="s">
        <v>56</v>
      </c>
      <c r="Q229" s="5" t="s">
        <v>43</v>
      </c>
      <c r="R229" s="8">
        <v>41</v>
      </c>
      <c r="S229" s="5" t="s">
        <v>1132</v>
      </c>
      <c r="T229" s="9">
        <v>1316.9</v>
      </c>
      <c r="U229" s="9"/>
      <c r="V229" s="9"/>
      <c r="W229" s="9"/>
      <c r="X229" s="5"/>
      <c r="Y229" s="37"/>
      <c r="Z229" s="5"/>
      <c r="AA229" s="5"/>
      <c r="AB229" s="17" t="s">
        <v>52</v>
      </c>
    </row>
    <row r="230" spans="1:28" x14ac:dyDescent="0.25">
      <c r="A230" s="5">
        <v>242</v>
      </c>
      <c r="B230" s="6">
        <v>42078</v>
      </c>
      <c r="C230" s="12">
        <v>0.15138888888888888</v>
      </c>
      <c r="D230" s="8" t="s">
        <v>28</v>
      </c>
      <c r="E230" s="8" t="s">
        <v>1600</v>
      </c>
      <c r="F230" s="6">
        <v>42011</v>
      </c>
      <c r="G230" s="6">
        <v>42376</v>
      </c>
      <c r="H230" s="8" t="s">
        <v>1601</v>
      </c>
      <c r="I230" s="5" t="s">
        <v>535</v>
      </c>
      <c r="J230" s="5" t="s">
        <v>99</v>
      </c>
      <c r="K230" s="5" t="s">
        <v>822</v>
      </c>
      <c r="L230" s="5"/>
      <c r="M230" s="5" t="s">
        <v>535</v>
      </c>
      <c r="N230" s="5" t="s">
        <v>99</v>
      </c>
      <c r="O230" s="5" t="s">
        <v>822</v>
      </c>
      <c r="P230" s="5" t="s">
        <v>56</v>
      </c>
      <c r="Q230" s="5" t="s">
        <v>43</v>
      </c>
      <c r="R230" s="8">
        <v>20</v>
      </c>
      <c r="S230" s="5" t="s">
        <v>1132</v>
      </c>
      <c r="T230" s="9">
        <v>263.39999999999998</v>
      </c>
      <c r="U230" s="9"/>
      <c r="V230" s="9"/>
      <c r="W230" s="9"/>
      <c r="X230" s="5"/>
      <c r="Y230" s="37"/>
      <c r="Z230" s="5"/>
      <c r="AA230" s="5"/>
      <c r="AB230" s="17" t="s">
        <v>83</v>
      </c>
    </row>
    <row r="231" spans="1:28" x14ac:dyDescent="0.25">
      <c r="A231" s="5">
        <v>243</v>
      </c>
      <c r="B231" s="6">
        <v>42078</v>
      </c>
      <c r="C231" s="12">
        <v>0.66527777777777775</v>
      </c>
      <c r="D231" s="8" t="s">
        <v>28</v>
      </c>
      <c r="E231" s="8" t="s">
        <v>1602</v>
      </c>
      <c r="F231" s="6">
        <v>41750</v>
      </c>
      <c r="G231" s="6">
        <v>42115</v>
      </c>
      <c r="H231" s="8" t="s">
        <v>1603</v>
      </c>
      <c r="I231" s="5" t="s">
        <v>1604</v>
      </c>
      <c r="J231" s="5" t="s">
        <v>847</v>
      </c>
      <c r="K231" s="5" t="s">
        <v>1605</v>
      </c>
      <c r="L231" s="5"/>
      <c r="M231" s="5" t="s">
        <v>1389</v>
      </c>
      <c r="N231" s="5" t="s">
        <v>1606</v>
      </c>
      <c r="O231" s="5" t="s">
        <v>317</v>
      </c>
      <c r="P231" s="5" t="s">
        <v>56</v>
      </c>
      <c r="Q231" s="5" t="s">
        <v>43</v>
      </c>
      <c r="R231" s="8">
        <v>17</v>
      </c>
      <c r="S231" s="5" t="s">
        <v>1132</v>
      </c>
      <c r="T231" s="9">
        <v>5232.8</v>
      </c>
      <c r="U231" s="9"/>
      <c r="V231" s="9"/>
      <c r="W231" s="9"/>
      <c r="X231" s="5"/>
      <c r="Y231" s="37"/>
      <c r="Z231" s="5"/>
      <c r="AA231" s="5"/>
      <c r="AB231" s="17" t="s">
        <v>52</v>
      </c>
    </row>
    <row r="232" spans="1:28" x14ac:dyDescent="0.25">
      <c r="A232" s="5">
        <v>244</v>
      </c>
      <c r="B232" s="6">
        <v>42078</v>
      </c>
      <c r="C232" s="12">
        <v>0.79166666666666663</v>
      </c>
      <c r="D232" s="8" t="s">
        <v>28</v>
      </c>
      <c r="E232" s="8" t="s">
        <v>1607</v>
      </c>
      <c r="F232" s="6">
        <v>41927</v>
      </c>
      <c r="G232" s="6">
        <v>42292</v>
      </c>
      <c r="H232" s="8" t="s">
        <v>1608</v>
      </c>
      <c r="I232" s="5" t="s">
        <v>667</v>
      </c>
      <c r="J232" s="5" t="s">
        <v>243</v>
      </c>
      <c r="K232" s="5" t="s">
        <v>1609</v>
      </c>
      <c r="L232" s="5"/>
      <c r="M232" s="5" t="s">
        <v>667</v>
      </c>
      <c r="N232" s="5" t="s">
        <v>243</v>
      </c>
      <c r="O232" s="5" t="s">
        <v>1609</v>
      </c>
      <c r="P232" s="5" t="s">
        <v>56</v>
      </c>
      <c r="Q232" s="5" t="s">
        <v>43</v>
      </c>
      <c r="R232" s="8">
        <v>52</v>
      </c>
      <c r="S232" s="5" t="s">
        <v>1132</v>
      </c>
      <c r="T232" s="9"/>
      <c r="U232" s="9"/>
      <c r="V232" s="9"/>
      <c r="W232" s="9"/>
      <c r="X232" s="5"/>
      <c r="Y232" s="37"/>
      <c r="Z232" s="5"/>
      <c r="AA232" s="5"/>
      <c r="AB232" s="17" t="s">
        <v>52</v>
      </c>
    </row>
    <row r="233" spans="1:28" x14ac:dyDescent="0.25">
      <c r="A233" s="5">
        <v>244</v>
      </c>
      <c r="B233" s="6">
        <v>42078</v>
      </c>
      <c r="C233" s="12">
        <v>0.79166666666666663</v>
      </c>
      <c r="D233" s="8" t="s">
        <v>28</v>
      </c>
      <c r="E233" s="8" t="s">
        <v>1607</v>
      </c>
      <c r="F233" s="6">
        <v>41927</v>
      </c>
      <c r="G233" s="6">
        <v>42292</v>
      </c>
      <c r="H233" s="8" t="s">
        <v>1608</v>
      </c>
      <c r="I233" s="5" t="s">
        <v>667</v>
      </c>
      <c r="J233" s="5" t="s">
        <v>243</v>
      </c>
      <c r="K233" s="5" t="s">
        <v>1609</v>
      </c>
      <c r="L233" s="5"/>
      <c r="M233" s="5" t="s">
        <v>1070</v>
      </c>
      <c r="N233" s="5" t="s">
        <v>1107</v>
      </c>
      <c r="O233" s="5" t="s">
        <v>1610</v>
      </c>
      <c r="P233" s="5" t="s">
        <v>37</v>
      </c>
      <c r="Q233" s="5" t="s">
        <v>38</v>
      </c>
      <c r="R233" s="8">
        <v>36</v>
      </c>
      <c r="S233" s="5" t="s">
        <v>1132</v>
      </c>
      <c r="T233" s="9">
        <v>893.4</v>
      </c>
      <c r="U233" s="9"/>
      <c r="V233" s="9"/>
      <c r="W233" s="9"/>
      <c r="X233" s="5"/>
      <c r="Y233" s="37"/>
      <c r="Z233" s="5"/>
      <c r="AA233" s="5"/>
      <c r="AB233" s="17" t="s">
        <v>52</v>
      </c>
    </row>
    <row r="234" spans="1:28" x14ac:dyDescent="0.25">
      <c r="A234" s="5">
        <v>244</v>
      </c>
      <c r="B234" s="6">
        <v>42078</v>
      </c>
      <c r="C234" s="12">
        <v>0.79166666666666663</v>
      </c>
      <c r="D234" s="8" t="s">
        <v>28</v>
      </c>
      <c r="E234" s="8" t="s">
        <v>1607</v>
      </c>
      <c r="F234" s="6">
        <v>41927</v>
      </c>
      <c r="G234" s="6">
        <v>42292</v>
      </c>
      <c r="H234" s="8" t="s">
        <v>1608</v>
      </c>
      <c r="I234" s="5" t="s">
        <v>667</v>
      </c>
      <c r="J234" s="5" t="s">
        <v>243</v>
      </c>
      <c r="K234" s="5" t="s">
        <v>1609</v>
      </c>
      <c r="L234" s="5"/>
      <c r="M234" s="5" t="s">
        <v>386</v>
      </c>
      <c r="N234" s="5" t="s">
        <v>1070</v>
      </c>
      <c r="O234" s="5" t="s">
        <v>286</v>
      </c>
      <c r="P234" s="5" t="s">
        <v>37</v>
      </c>
      <c r="Q234" s="5" t="s">
        <v>38</v>
      </c>
      <c r="R234" s="8">
        <v>10</v>
      </c>
      <c r="S234" s="5" t="s">
        <v>1132</v>
      </c>
      <c r="T234" s="9">
        <v>189.5</v>
      </c>
      <c r="U234" s="9"/>
      <c r="V234" s="9"/>
      <c r="W234" s="9"/>
      <c r="X234" s="5"/>
      <c r="Y234" s="37"/>
      <c r="Z234" s="5"/>
      <c r="AA234" s="5"/>
      <c r="AB234" s="17" t="s">
        <v>52</v>
      </c>
    </row>
    <row r="235" spans="1:28" x14ac:dyDescent="0.25">
      <c r="A235" s="5">
        <v>244</v>
      </c>
      <c r="B235" s="6">
        <v>42078</v>
      </c>
      <c r="C235" s="12">
        <v>0.79166666666666663</v>
      </c>
      <c r="D235" s="8" t="s">
        <v>28</v>
      </c>
      <c r="E235" s="8" t="s">
        <v>1607</v>
      </c>
      <c r="F235" s="6">
        <v>41927</v>
      </c>
      <c r="G235" s="6">
        <v>42292</v>
      </c>
      <c r="H235" s="8" t="s">
        <v>1608</v>
      </c>
      <c r="I235" s="5" t="s">
        <v>667</v>
      </c>
      <c r="J235" s="5" t="s">
        <v>243</v>
      </c>
      <c r="K235" s="5" t="s">
        <v>1609</v>
      </c>
      <c r="L235" s="5"/>
      <c r="M235" s="5" t="s">
        <v>386</v>
      </c>
      <c r="N235" s="5" t="s">
        <v>1070</v>
      </c>
      <c r="O235" s="5" t="s">
        <v>1611</v>
      </c>
      <c r="P235" s="5" t="s">
        <v>37</v>
      </c>
      <c r="Q235" s="5" t="s">
        <v>43</v>
      </c>
      <c r="R235" s="8">
        <v>3</v>
      </c>
      <c r="S235" s="5" t="s">
        <v>1132</v>
      </c>
      <c r="T235" s="9">
        <v>425</v>
      </c>
      <c r="U235" s="9"/>
      <c r="V235" s="9"/>
      <c r="W235" s="9"/>
      <c r="X235" s="5"/>
      <c r="Y235" s="37"/>
      <c r="Z235" s="5"/>
      <c r="AA235" s="5"/>
      <c r="AB235" s="17" t="s">
        <v>52</v>
      </c>
    </row>
    <row r="236" spans="1:28" x14ac:dyDescent="0.25">
      <c r="A236" s="5">
        <v>246</v>
      </c>
      <c r="B236" s="6">
        <v>42079</v>
      </c>
      <c r="C236" s="12">
        <v>0.56944444444444442</v>
      </c>
      <c r="D236" s="8" t="s">
        <v>28</v>
      </c>
      <c r="E236" s="8" t="s">
        <v>1615</v>
      </c>
      <c r="F236" s="6">
        <v>41897</v>
      </c>
      <c r="G236" s="6">
        <v>42262</v>
      </c>
      <c r="H236" s="8" t="s">
        <v>1616</v>
      </c>
      <c r="I236" s="5" t="s">
        <v>1052</v>
      </c>
      <c r="J236" s="5" t="s">
        <v>757</v>
      </c>
      <c r="K236" s="5" t="s">
        <v>1617</v>
      </c>
      <c r="L236" s="5"/>
      <c r="M236" s="5" t="s">
        <v>162</v>
      </c>
      <c r="N236" s="5" t="s">
        <v>392</v>
      </c>
      <c r="O236" s="5" t="s">
        <v>911</v>
      </c>
      <c r="P236" s="5" t="s">
        <v>56</v>
      </c>
      <c r="Q236" s="5" t="s">
        <v>43</v>
      </c>
      <c r="R236" s="8">
        <v>23</v>
      </c>
      <c r="S236" s="5" t="s">
        <v>1191</v>
      </c>
      <c r="T236" s="9">
        <v>8434</v>
      </c>
      <c r="U236" s="9"/>
      <c r="V236" s="9"/>
      <c r="W236" s="9"/>
      <c r="X236" s="5"/>
      <c r="Y236" s="37"/>
      <c r="Z236" s="5"/>
      <c r="AA236" s="5"/>
      <c r="AB236" s="17" t="s">
        <v>52</v>
      </c>
    </row>
    <row r="237" spans="1:28" x14ac:dyDescent="0.25">
      <c r="A237" s="5">
        <v>248</v>
      </c>
      <c r="B237" s="6">
        <v>42079</v>
      </c>
      <c r="C237" s="12">
        <v>0.79166666666666663</v>
      </c>
      <c r="D237" s="8" t="s">
        <v>28</v>
      </c>
      <c r="E237" s="8" t="s">
        <v>1623</v>
      </c>
      <c r="F237" s="6">
        <v>42031</v>
      </c>
      <c r="G237" s="6">
        <v>42396</v>
      </c>
      <c r="H237" s="8" t="s">
        <v>1624</v>
      </c>
      <c r="I237" s="5" t="s">
        <v>974</v>
      </c>
      <c r="J237" s="5" t="s">
        <v>1625</v>
      </c>
      <c r="K237" s="5" t="s">
        <v>1626</v>
      </c>
      <c r="L237" s="5"/>
      <c r="M237" s="5" t="s">
        <v>1196</v>
      </c>
      <c r="N237" s="5" t="s">
        <v>1627</v>
      </c>
      <c r="O237" s="5" t="s">
        <v>1628</v>
      </c>
      <c r="P237" s="5" t="s">
        <v>56</v>
      </c>
      <c r="Q237" s="5" t="s">
        <v>43</v>
      </c>
      <c r="R237" s="8">
        <v>18</v>
      </c>
      <c r="S237" s="5" t="s">
        <v>1191</v>
      </c>
      <c r="T237" s="9">
        <v>483.9</v>
      </c>
      <c r="U237" s="9"/>
      <c r="V237" s="9"/>
      <c r="W237" s="9"/>
      <c r="X237" s="5"/>
      <c r="Y237" s="37"/>
      <c r="Z237" s="5"/>
      <c r="AA237" s="5"/>
      <c r="AB237" s="17" t="s">
        <v>52</v>
      </c>
    </row>
    <row r="238" spans="1:28" x14ac:dyDescent="0.25">
      <c r="A238" s="5">
        <v>250</v>
      </c>
      <c r="B238" s="6">
        <v>42080</v>
      </c>
      <c r="C238" s="12">
        <v>0.92708333333333337</v>
      </c>
      <c r="D238" s="8" t="s">
        <v>102</v>
      </c>
      <c r="E238" s="8" t="s">
        <v>1635</v>
      </c>
      <c r="F238" s="6">
        <v>41764</v>
      </c>
      <c r="G238" s="6">
        <v>42129</v>
      </c>
      <c r="H238" s="8" t="s">
        <v>1636</v>
      </c>
      <c r="I238" s="5" t="s">
        <v>1637</v>
      </c>
      <c r="J238" s="5" t="s">
        <v>727</v>
      </c>
      <c r="K238" s="5" t="s">
        <v>1638</v>
      </c>
      <c r="L238" s="5"/>
      <c r="M238" s="5" t="s">
        <v>122</v>
      </c>
      <c r="N238" s="5" t="s">
        <v>441</v>
      </c>
      <c r="O238" s="5" t="s">
        <v>442</v>
      </c>
      <c r="P238" s="5" t="s">
        <v>670</v>
      </c>
      <c r="Q238" s="5" t="s">
        <v>43</v>
      </c>
      <c r="R238" s="8">
        <v>41</v>
      </c>
      <c r="S238" s="5" t="s">
        <v>1132</v>
      </c>
      <c r="T238" s="9"/>
      <c r="U238" s="9"/>
      <c r="V238" s="9"/>
      <c r="W238" s="9"/>
      <c r="X238" s="5"/>
      <c r="Y238" s="37"/>
      <c r="Z238" s="5"/>
      <c r="AA238" s="5"/>
      <c r="AB238" s="17" t="s">
        <v>83</v>
      </c>
    </row>
    <row r="239" spans="1:28" x14ac:dyDescent="0.25">
      <c r="A239" s="5">
        <v>254</v>
      </c>
      <c r="B239" s="6">
        <v>42080</v>
      </c>
      <c r="C239" s="12">
        <v>0.4375</v>
      </c>
      <c r="D239" s="8" t="s">
        <v>119</v>
      </c>
      <c r="E239" s="8" t="s">
        <v>1658</v>
      </c>
      <c r="F239" s="6">
        <v>41923</v>
      </c>
      <c r="G239" s="6">
        <v>42288</v>
      </c>
      <c r="H239" s="8" t="s">
        <v>1659</v>
      </c>
      <c r="I239" s="5" t="s">
        <v>697</v>
      </c>
      <c r="J239" s="5" t="s">
        <v>1660</v>
      </c>
      <c r="K239" s="5" t="s">
        <v>1661</v>
      </c>
      <c r="L239" s="5"/>
      <c r="M239" s="5" t="s">
        <v>398</v>
      </c>
      <c r="N239" s="5" t="s">
        <v>1662</v>
      </c>
      <c r="O239" s="5" t="s">
        <v>1663</v>
      </c>
      <c r="P239" s="5" t="s">
        <v>56</v>
      </c>
      <c r="Q239" s="5" t="s">
        <v>43</v>
      </c>
      <c r="R239" s="8">
        <v>22</v>
      </c>
      <c r="S239" s="5" t="s">
        <v>1276</v>
      </c>
      <c r="T239" s="9">
        <v>7000</v>
      </c>
      <c r="U239" s="9"/>
      <c r="V239" s="9"/>
      <c r="W239" s="9"/>
      <c r="X239" s="5"/>
      <c r="Y239" s="37"/>
      <c r="Z239" s="5"/>
      <c r="AA239" s="5"/>
      <c r="AB239" s="17" t="s">
        <v>52</v>
      </c>
    </row>
    <row r="240" spans="1:28" x14ac:dyDescent="0.25">
      <c r="A240" s="5">
        <v>255</v>
      </c>
      <c r="B240" s="6">
        <v>42080</v>
      </c>
      <c r="C240" s="12">
        <v>0.54166666666666663</v>
      </c>
      <c r="D240" s="8" t="s">
        <v>28</v>
      </c>
      <c r="E240" s="8" t="s">
        <v>1664</v>
      </c>
      <c r="F240" s="6">
        <v>42027</v>
      </c>
      <c r="G240" s="6">
        <v>42392</v>
      </c>
      <c r="H240" s="8" t="s">
        <v>1665</v>
      </c>
      <c r="I240" s="5" t="s">
        <v>430</v>
      </c>
      <c r="J240" s="5" t="s">
        <v>576</v>
      </c>
      <c r="K240" s="5" t="s">
        <v>274</v>
      </c>
      <c r="L240" s="5"/>
      <c r="M240" s="14" t="s">
        <v>1666</v>
      </c>
      <c r="N240" s="5" t="s">
        <v>1667</v>
      </c>
      <c r="O240" s="5" t="s">
        <v>1668</v>
      </c>
      <c r="P240" s="5" t="s">
        <v>37</v>
      </c>
      <c r="Q240" s="5" t="s">
        <v>38</v>
      </c>
      <c r="R240" s="8">
        <v>16</v>
      </c>
      <c r="S240" s="5" t="s">
        <v>573</v>
      </c>
      <c r="T240" s="9">
        <v>941.3</v>
      </c>
      <c r="U240" s="9"/>
      <c r="V240" s="9"/>
      <c r="W240" s="9"/>
      <c r="X240" s="5"/>
      <c r="Y240" s="37"/>
      <c r="Z240" s="5"/>
      <c r="AA240" s="5"/>
      <c r="AB240" s="17" t="s">
        <v>52</v>
      </c>
    </row>
    <row r="241" spans="1:28" x14ac:dyDescent="0.25">
      <c r="A241" s="5">
        <v>256</v>
      </c>
      <c r="B241" s="6">
        <v>42080</v>
      </c>
      <c r="C241" s="12">
        <v>0.625</v>
      </c>
      <c r="D241" s="8" t="s">
        <v>28</v>
      </c>
      <c r="E241" s="8" t="s">
        <v>1669</v>
      </c>
      <c r="F241" s="6">
        <v>42064</v>
      </c>
      <c r="G241" s="6">
        <v>42430</v>
      </c>
      <c r="H241" s="8" t="s">
        <v>1670</v>
      </c>
      <c r="I241" s="5" t="s">
        <v>607</v>
      </c>
      <c r="J241" s="5" t="s">
        <v>1671</v>
      </c>
      <c r="K241" s="5" t="s">
        <v>1598</v>
      </c>
      <c r="L241" s="5"/>
      <c r="M241" s="5" t="s">
        <v>607</v>
      </c>
      <c r="N241" s="5" t="s">
        <v>1671</v>
      </c>
      <c r="O241" s="5" t="s">
        <v>1598</v>
      </c>
      <c r="P241" s="5" t="s">
        <v>37</v>
      </c>
      <c r="Q241" s="5" t="s">
        <v>43</v>
      </c>
      <c r="R241" s="8">
        <v>52</v>
      </c>
      <c r="S241" s="5" t="s">
        <v>681</v>
      </c>
      <c r="T241" s="9">
        <v>250</v>
      </c>
      <c r="U241" s="9"/>
      <c r="V241" s="9"/>
      <c r="W241" s="9"/>
      <c r="X241" s="5"/>
      <c r="Y241" s="37"/>
      <c r="Z241" s="5"/>
      <c r="AA241" s="5"/>
      <c r="AB241" s="17" t="s">
        <v>83</v>
      </c>
    </row>
    <row r="242" spans="1:28" x14ac:dyDescent="0.25">
      <c r="A242" s="5">
        <v>257</v>
      </c>
      <c r="B242" s="6">
        <v>42080</v>
      </c>
      <c r="C242" s="12">
        <v>0.63888888888888895</v>
      </c>
      <c r="D242" s="8" t="s">
        <v>28</v>
      </c>
      <c r="E242" s="8" t="s">
        <v>1672</v>
      </c>
      <c r="F242" s="6">
        <v>41873</v>
      </c>
      <c r="G242" s="6">
        <v>42238</v>
      </c>
      <c r="H242" s="8" t="s">
        <v>1673</v>
      </c>
      <c r="I242" s="5" t="s">
        <v>875</v>
      </c>
      <c r="J242" s="5" t="s">
        <v>398</v>
      </c>
      <c r="K242" s="5" t="s">
        <v>1479</v>
      </c>
      <c r="L242" s="5"/>
      <c r="M242" s="5" t="s">
        <v>881</v>
      </c>
      <c r="N242" s="5" t="s">
        <v>875</v>
      </c>
      <c r="O242" s="5" t="s">
        <v>1674</v>
      </c>
      <c r="P242" s="5" t="s">
        <v>37</v>
      </c>
      <c r="Q242" s="5" t="s">
        <v>43</v>
      </c>
      <c r="R242" s="8">
        <v>36</v>
      </c>
      <c r="S242" s="5" t="s">
        <v>573</v>
      </c>
      <c r="T242" s="9"/>
      <c r="U242" s="9"/>
      <c r="V242" s="9"/>
      <c r="W242" s="9"/>
      <c r="X242" s="5"/>
      <c r="Y242" s="37"/>
      <c r="Z242" s="5"/>
      <c r="AA242" s="5"/>
      <c r="AB242" s="17" t="s">
        <v>52</v>
      </c>
    </row>
    <row r="243" spans="1:28" x14ac:dyDescent="0.25">
      <c r="A243" s="5">
        <v>258</v>
      </c>
      <c r="B243" s="6">
        <v>42081</v>
      </c>
      <c r="C243" s="12">
        <v>0.25</v>
      </c>
      <c r="D243" s="8" t="s">
        <v>28</v>
      </c>
      <c r="E243" s="8" t="s">
        <v>1675</v>
      </c>
      <c r="F243" s="6">
        <v>41724</v>
      </c>
      <c r="G243" s="6">
        <v>42089</v>
      </c>
      <c r="H243" s="8" t="s">
        <v>1676</v>
      </c>
      <c r="I243" s="5" t="s">
        <v>1637</v>
      </c>
      <c r="J243" s="5" t="s">
        <v>86</v>
      </c>
      <c r="K243" s="5" t="s">
        <v>1677</v>
      </c>
      <c r="L243" s="5"/>
      <c r="M243" s="5" t="s">
        <v>321</v>
      </c>
      <c r="N243" s="5" t="s">
        <v>1678</v>
      </c>
      <c r="O243" s="5" t="s">
        <v>582</v>
      </c>
      <c r="P243" s="5" t="s">
        <v>37</v>
      </c>
      <c r="Q243" s="5" t="s">
        <v>43</v>
      </c>
      <c r="R243" s="8">
        <v>22</v>
      </c>
      <c r="S243" s="5" t="s">
        <v>1276</v>
      </c>
      <c r="T243" s="9"/>
      <c r="U243" s="9"/>
      <c r="V243" s="9"/>
      <c r="W243" s="9"/>
      <c r="X243" s="5"/>
      <c r="Y243" s="37"/>
      <c r="Z243" s="5"/>
      <c r="AA243" s="5"/>
      <c r="AB243" s="17" t="s">
        <v>52</v>
      </c>
    </row>
    <row r="244" spans="1:28" x14ac:dyDescent="0.25">
      <c r="A244" s="5">
        <v>258</v>
      </c>
      <c r="B244" s="6">
        <v>42081</v>
      </c>
      <c r="C244" s="12">
        <v>0.25</v>
      </c>
      <c r="D244" s="8" t="s">
        <v>28</v>
      </c>
      <c r="E244" s="8" t="s">
        <v>1675</v>
      </c>
      <c r="F244" s="6">
        <v>41724</v>
      </c>
      <c r="G244" s="6">
        <v>42089</v>
      </c>
      <c r="H244" s="8" t="s">
        <v>1676</v>
      </c>
      <c r="I244" s="5" t="s">
        <v>1637</v>
      </c>
      <c r="J244" s="5" t="s">
        <v>86</v>
      </c>
      <c r="K244" s="5" t="s">
        <v>1677</v>
      </c>
      <c r="L244" s="5"/>
      <c r="M244" s="5" t="s">
        <v>1637</v>
      </c>
      <c r="N244" s="5" t="s">
        <v>86</v>
      </c>
      <c r="O244" s="5" t="s">
        <v>1677</v>
      </c>
      <c r="P244" s="5" t="s">
        <v>56</v>
      </c>
      <c r="Q244" s="5" t="s">
        <v>43</v>
      </c>
      <c r="R244" s="8">
        <v>19</v>
      </c>
      <c r="S244" s="5" t="s">
        <v>1276</v>
      </c>
      <c r="T244" s="9">
        <v>412.3</v>
      </c>
      <c r="U244" s="9"/>
      <c r="V244" s="9"/>
      <c r="W244" s="9"/>
      <c r="X244" s="5"/>
      <c r="Y244" s="37"/>
      <c r="Z244" s="5"/>
      <c r="AA244" s="5"/>
      <c r="AB244" s="17" t="s">
        <v>52</v>
      </c>
    </row>
    <row r="245" spans="1:28" x14ac:dyDescent="0.25">
      <c r="A245" s="5">
        <v>259</v>
      </c>
      <c r="B245" s="6">
        <v>42081</v>
      </c>
      <c r="C245" s="12">
        <v>0.4201388888888889</v>
      </c>
      <c r="D245" s="8" t="s">
        <v>102</v>
      </c>
      <c r="E245" s="8" t="s">
        <v>1679</v>
      </c>
      <c r="F245" s="6">
        <v>41978</v>
      </c>
      <c r="G245" s="6">
        <v>42343</v>
      </c>
      <c r="H245" s="8" t="s">
        <v>1680</v>
      </c>
      <c r="I245" s="5" t="s">
        <v>1681</v>
      </c>
      <c r="J245" s="5" t="s">
        <v>1682</v>
      </c>
      <c r="K245" s="5" t="s">
        <v>1683</v>
      </c>
      <c r="L245" s="5"/>
      <c r="M245" s="5" t="s">
        <v>134</v>
      </c>
      <c r="N245" s="5" t="s">
        <v>1667</v>
      </c>
      <c r="O245" s="5" t="s">
        <v>1684</v>
      </c>
      <c r="P245" s="5" t="s">
        <v>670</v>
      </c>
      <c r="Q245" s="5" t="s">
        <v>43</v>
      </c>
      <c r="R245" s="8">
        <v>56</v>
      </c>
      <c r="S245" s="5" t="s">
        <v>573</v>
      </c>
      <c r="T245" s="9">
        <f>883.3+135</f>
        <v>1018.3</v>
      </c>
      <c r="U245" s="9"/>
      <c r="V245" s="9"/>
      <c r="W245" s="9"/>
      <c r="X245" s="5"/>
      <c r="Y245" s="37"/>
      <c r="Z245" s="5"/>
      <c r="AA245" s="5"/>
      <c r="AB245" s="17" t="s">
        <v>52</v>
      </c>
    </row>
    <row r="246" spans="1:28" x14ac:dyDescent="0.25">
      <c r="A246" s="5">
        <v>260</v>
      </c>
      <c r="B246" s="6">
        <v>42081</v>
      </c>
      <c r="C246" s="12">
        <v>0.63194444444444442</v>
      </c>
      <c r="D246" s="8" t="s">
        <v>28</v>
      </c>
      <c r="E246" s="8" t="s">
        <v>1685</v>
      </c>
      <c r="F246" s="6">
        <v>42046</v>
      </c>
      <c r="G246" s="6">
        <v>42411</v>
      </c>
      <c r="H246" s="8" t="s">
        <v>1686</v>
      </c>
      <c r="I246" s="5" t="s">
        <v>47</v>
      </c>
      <c r="J246" s="5" t="s">
        <v>106</v>
      </c>
      <c r="K246" s="5" t="s">
        <v>1102</v>
      </c>
      <c r="L246" s="5"/>
      <c r="M246" s="5" t="s">
        <v>47</v>
      </c>
      <c r="N246" s="5" t="s">
        <v>106</v>
      </c>
      <c r="O246" s="5" t="s">
        <v>1102</v>
      </c>
      <c r="P246" s="5" t="s">
        <v>56</v>
      </c>
      <c r="Q246" s="5" t="s">
        <v>43</v>
      </c>
      <c r="R246" s="8">
        <v>47</v>
      </c>
      <c r="S246" s="5" t="s">
        <v>1191</v>
      </c>
      <c r="T246" s="9">
        <v>6109.4</v>
      </c>
      <c r="U246" s="9"/>
      <c r="V246" s="9"/>
      <c r="W246" s="9"/>
      <c r="X246" s="5"/>
      <c r="Y246" s="37"/>
      <c r="Z246" s="5"/>
      <c r="AA246" s="5"/>
      <c r="AB246" s="17" t="s">
        <v>52</v>
      </c>
    </row>
    <row r="247" spans="1:28" x14ac:dyDescent="0.25">
      <c r="A247" s="5">
        <v>261</v>
      </c>
      <c r="B247" s="6">
        <v>42082</v>
      </c>
      <c r="C247" s="12">
        <v>0.77083333333333337</v>
      </c>
      <c r="D247" s="8" t="s">
        <v>28</v>
      </c>
      <c r="E247" s="8" t="s">
        <v>1687</v>
      </c>
      <c r="F247" s="6">
        <v>41975</v>
      </c>
      <c r="G247" s="6">
        <v>42340</v>
      </c>
      <c r="H247" s="8" t="s">
        <v>1688</v>
      </c>
      <c r="I247" s="5" t="s">
        <v>1235</v>
      </c>
      <c r="J247" s="5" t="s">
        <v>1689</v>
      </c>
      <c r="K247" s="5" t="s">
        <v>1690</v>
      </c>
      <c r="L247" s="5"/>
      <c r="M247" s="5" t="s">
        <v>1235</v>
      </c>
      <c r="N247" s="5" t="s">
        <v>1689</v>
      </c>
      <c r="O247" s="5" t="s">
        <v>1690</v>
      </c>
      <c r="P247" s="5" t="s">
        <v>56</v>
      </c>
      <c r="Q247" s="5" t="s">
        <v>43</v>
      </c>
      <c r="R247" s="8">
        <v>42</v>
      </c>
      <c r="S247" s="5" t="s">
        <v>1132</v>
      </c>
      <c r="T247" s="9">
        <v>6829.3</v>
      </c>
      <c r="U247" s="9"/>
      <c r="V247" s="9"/>
      <c r="W247" s="9"/>
      <c r="X247" s="5"/>
      <c r="Y247" s="37"/>
      <c r="Z247" s="5"/>
      <c r="AA247" s="5"/>
      <c r="AB247" s="17" t="s">
        <v>52</v>
      </c>
    </row>
    <row r="248" spans="1:28" x14ac:dyDescent="0.25">
      <c r="A248" s="5">
        <v>262</v>
      </c>
      <c r="B248" s="6">
        <v>42082</v>
      </c>
      <c r="C248" s="12">
        <v>0.94097222222222221</v>
      </c>
      <c r="D248" s="8" t="s">
        <v>28</v>
      </c>
      <c r="E248" s="8" t="s">
        <v>1691</v>
      </c>
      <c r="F248" s="6">
        <v>41943</v>
      </c>
      <c r="G248" s="6">
        <v>42308</v>
      </c>
      <c r="H248" s="8" t="s">
        <v>1692</v>
      </c>
      <c r="I248" s="5" t="s">
        <v>46</v>
      </c>
      <c r="J248" s="5" t="s">
        <v>1693</v>
      </c>
      <c r="K248" s="5" t="s">
        <v>1138</v>
      </c>
      <c r="L248" s="5"/>
      <c r="M248" s="5" t="s">
        <v>229</v>
      </c>
      <c r="N248" s="5" t="s">
        <v>1523</v>
      </c>
      <c r="O248" s="5" t="s">
        <v>1694</v>
      </c>
      <c r="P248" s="5" t="s">
        <v>37</v>
      </c>
      <c r="Q248" s="5" t="s">
        <v>38</v>
      </c>
      <c r="R248" s="8">
        <v>37</v>
      </c>
      <c r="S248" s="5" t="s">
        <v>1191</v>
      </c>
      <c r="T248" s="9">
        <v>5068</v>
      </c>
      <c r="U248" s="9"/>
      <c r="V248" s="9"/>
      <c r="W248" s="9"/>
      <c r="X248" s="5"/>
      <c r="Y248" s="37"/>
      <c r="Z248" s="5"/>
      <c r="AA248" s="5"/>
      <c r="AB248" s="17" t="s">
        <v>52</v>
      </c>
    </row>
    <row r="249" spans="1:28" x14ac:dyDescent="0.25">
      <c r="A249" s="5">
        <v>263</v>
      </c>
      <c r="B249" s="6">
        <v>42082</v>
      </c>
      <c r="C249" s="12">
        <v>0.43055555555555558</v>
      </c>
      <c r="D249" s="8" t="s">
        <v>102</v>
      </c>
      <c r="E249" s="8" t="s">
        <v>1695</v>
      </c>
      <c r="F249" s="6">
        <v>42039</v>
      </c>
      <c r="G249" s="6">
        <v>42404</v>
      </c>
      <c r="H249" s="8" t="s">
        <v>1696</v>
      </c>
      <c r="I249" s="5" t="s">
        <v>67</v>
      </c>
      <c r="J249" s="5" t="s">
        <v>105</v>
      </c>
      <c r="K249" s="5" t="s">
        <v>1697</v>
      </c>
      <c r="L249" s="5"/>
      <c r="M249" s="5" t="s">
        <v>560</v>
      </c>
      <c r="N249" s="5" t="s">
        <v>861</v>
      </c>
      <c r="O249" s="5" t="s">
        <v>1698</v>
      </c>
      <c r="P249" s="5" t="s">
        <v>670</v>
      </c>
      <c r="Q249" s="5" t="s">
        <v>38</v>
      </c>
      <c r="R249" s="8">
        <v>53</v>
      </c>
      <c r="S249" s="5" t="s">
        <v>1699</v>
      </c>
      <c r="T249" s="9">
        <v>376.7</v>
      </c>
      <c r="U249" s="9"/>
      <c r="V249" s="9"/>
      <c r="W249" s="9"/>
      <c r="X249" s="5"/>
      <c r="Y249" s="37"/>
      <c r="Z249" s="5"/>
      <c r="AA249" s="5"/>
      <c r="AB249" s="17" t="s">
        <v>52</v>
      </c>
    </row>
    <row r="250" spans="1:28" x14ac:dyDescent="0.25">
      <c r="A250" s="5">
        <v>264</v>
      </c>
      <c r="B250" s="6">
        <v>42083</v>
      </c>
      <c r="C250" s="12">
        <v>0.69444444444444453</v>
      </c>
      <c r="D250" s="8" t="s">
        <v>28</v>
      </c>
      <c r="E250" s="8" t="s">
        <v>1700</v>
      </c>
      <c r="F250" s="6">
        <v>41879</v>
      </c>
      <c r="G250" s="6">
        <v>42244</v>
      </c>
      <c r="H250" s="8" t="s">
        <v>1701</v>
      </c>
      <c r="I250" s="5" t="s">
        <v>148</v>
      </c>
      <c r="J250" s="5" t="s">
        <v>115</v>
      </c>
      <c r="K250" s="5" t="s">
        <v>1702</v>
      </c>
      <c r="L250" s="5"/>
      <c r="M250" s="5" t="s">
        <v>148</v>
      </c>
      <c r="N250" s="5" t="s">
        <v>115</v>
      </c>
      <c r="O250" s="5" t="s">
        <v>1702</v>
      </c>
      <c r="P250" s="5" t="s">
        <v>37</v>
      </c>
      <c r="Q250" s="5" t="s">
        <v>38</v>
      </c>
      <c r="R250" s="8">
        <v>25</v>
      </c>
      <c r="S250" s="5" t="s">
        <v>1132</v>
      </c>
      <c r="T250" s="9">
        <v>7718.5</v>
      </c>
      <c r="U250" s="9"/>
      <c r="V250" s="9"/>
      <c r="W250" s="9"/>
      <c r="X250" s="5"/>
      <c r="Y250" s="37"/>
      <c r="Z250" s="5"/>
      <c r="AA250" s="5"/>
      <c r="AB250" s="17" t="s">
        <v>83</v>
      </c>
    </row>
    <row r="251" spans="1:28" x14ac:dyDescent="0.25">
      <c r="A251" s="5">
        <v>265</v>
      </c>
      <c r="B251" s="6">
        <v>42083</v>
      </c>
      <c r="C251" s="12">
        <v>0.75</v>
      </c>
      <c r="D251" s="8" t="s">
        <v>102</v>
      </c>
      <c r="E251" s="8" t="s">
        <v>1703</v>
      </c>
      <c r="F251" s="6">
        <v>41761</v>
      </c>
      <c r="G251" s="6">
        <v>42126</v>
      </c>
      <c r="H251" s="8" t="s">
        <v>1704</v>
      </c>
      <c r="I251" s="5" t="s">
        <v>307</v>
      </c>
      <c r="J251" s="5" t="s">
        <v>1705</v>
      </c>
      <c r="K251" s="5" t="s">
        <v>1706</v>
      </c>
      <c r="L251" s="5"/>
      <c r="M251" s="5" t="s">
        <v>269</v>
      </c>
      <c r="N251" s="5" t="s">
        <v>1080</v>
      </c>
      <c r="O251" s="5" t="s">
        <v>1707</v>
      </c>
      <c r="P251" s="5" t="s">
        <v>670</v>
      </c>
      <c r="Q251" s="5" t="s">
        <v>38</v>
      </c>
      <c r="R251" s="8">
        <v>9</v>
      </c>
      <c r="S251" s="5" t="s">
        <v>1444</v>
      </c>
      <c r="T251" s="9">
        <v>897.3</v>
      </c>
      <c r="U251" s="9"/>
      <c r="V251" s="9"/>
      <c r="W251" s="9"/>
      <c r="X251" s="5"/>
      <c r="Y251" s="37"/>
      <c r="Z251" s="5"/>
      <c r="AA251" s="5"/>
      <c r="AB251" s="17" t="s">
        <v>52</v>
      </c>
    </row>
    <row r="252" spans="1:28" x14ac:dyDescent="0.25">
      <c r="A252" s="5">
        <v>265</v>
      </c>
      <c r="B252" s="6">
        <v>42083</v>
      </c>
      <c r="C252" s="12">
        <v>0.75</v>
      </c>
      <c r="D252" s="8" t="s">
        <v>102</v>
      </c>
      <c r="E252" s="8" t="s">
        <v>1703</v>
      </c>
      <c r="F252" s="6">
        <v>41761</v>
      </c>
      <c r="G252" s="6">
        <v>42126</v>
      </c>
      <c r="H252" s="8" t="s">
        <v>1704</v>
      </c>
      <c r="I252" s="5" t="s">
        <v>307</v>
      </c>
      <c r="J252" s="5" t="s">
        <v>1705</v>
      </c>
      <c r="K252" s="5" t="s">
        <v>1706</v>
      </c>
      <c r="L252" s="5"/>
      <c r="M252" s="5" t="s">
        <v>269</v>
      </c>
      <c r="N252" s="5" t="s">
        <v>1080</v>
      </c>
      <c r="O252" s="5" t="s">
        <v>1708</v>
      </c>
      <c r="P252" s="5" t="s">
        <v>670</v>
      </c>
      <c r="Q252" s="5" t="s">
        <v>43</v>
      </c>
      <c r="R252" s="8">
        <v>9</v>
      </c>
      <c r="S252" s="5" t="s">
        <v>1444</v>
      </c>
      <c r="T252" s="5"/>
      <c r="U252" s="5"/>
      <c r="V252" s="5"/>
      <c r="W252" s="5"/>
      <c r="X252" s="5"/>
      <c r="Y252" s="37"/>
      <c r="Z252" s="5"/>
      <c r="AA252" s="5"/>
      <c r="AB252" s="17" t="s">
        <v>52</v>
      </c>
    </row>
    <row r="253" spans="1:28" x14ac:dyDescent="0.25">
      <c r="A253" s="5">
        <v>266</v>
      </c>
      <c r="B253" s="6">
        <v>42084</v>
      </c>
      <c r="C253" s="12">
        <v>0.59027777777777779</v>
      </c>
      <c r="D253" s="8"/>
      <c r="E253" s="8" t="s">
        <v>1709</v>
      </c>
      <c r="F253" s="6">
        <v>41984</v>
      </c>
      <c r="G253" s="6">
        <v>42349</v>
      </c>
      <c r="H253" s="8" t="s">
        <v>1710</v>
      </c>
      <c r="I253" s="5" t="s">
        <v>342</v>
      </c>
      <c r="J253" s="5" t="s">
        <v>342</v>
      </c>
      <c r="K253" s="5" t="s">
        <v>1711</v>
      </c>
      <c r="L253" s="5"/>
      <c r="M253" s="5" t="s">
        <v>106</v>
      </c>
      <c r="N253" s="5" t="s">
        <v>1391</v>
      </c>
      <c r="O253" s="5" t="s">
        <v>1712</v>
      </c>
      <c r="P253" s="5" t="s">
        <v>37</v>
      </c>
      <c r="Q253" s="5" t="s">
        <v>43</v>
      </c>
      <c r="R253" s="8">
        <v>17</v>
      </c>
      <c r="S253" s="5" t="s">
        <v>1713</v>
      </c>
      <c r="T253" s="9">
        <v>10260.700000000001</v>
      </c>
      <c r="U253" s="9"/>
      <c r="V253" s="9"/>
      <c r="W253" s="9"/>
      <c r="X253" s="5"/>
      <c r="Y253" s="37"/>
      <c r="Z253" s="5"/>
      <c r="AA253" s="5"/>
      <c r="AB253" s="17" t="s">
        <v>52</v>
      </c>
    </row>
    <row r="254" spans="1:28" x14ac:dyDescent="0.25">
      <c r="A254" s="5">
        <v>267</v>
      </c>
      <c r="B254" s="6">
        <v>42084</v>
      </c>
      <c r="C254" s="12">
        <v>0.73958333333333337</v>
      </c>
      <c r="D254" s="8" t="s">
        <v>74</v>
      </c>
      <c r="E254" s="8" t="s">
        <v>1714</v>
      </c>
      <c r="F254" s="6">
        <v>41958</v>
      </c>
      <c r="G254" s="6">
        <v>42323</v>
      </c>
      <c r="H254" s="8" t="s">
        <v>1715</v>
      </c>
      <c r="I254" s="5" t="s">
        <v>106</v>
      </c>
      <c r="J254" s="5" t="s">
        <v>106</v>
      </c>
      <c r="K254" s="5" t="s">
        <v>822</v>
      </c>
      <c r="L254" s="5"/>
      <c r="M254" s="5" t="s">
        <v>1463</v>
      </c>
      <c r="N254" s="5" t="s">
        <v>1716</v>
      </c>
      <c r="O254" s="5" t="s">
        <v>317</v>
      </c>
      <c r="P254" s="5" t="s">
        <v>56</v>
      </c>
      <c r="Q254" s="5" t="s">
        <v>43</v>
      </c>
      <c r="R254" s="8">
        <v>44</v>
      </c>
      <c r="S254" s="5" t="s">
        <v>681</v>
      </c>
      <c r="T254" s="9">
        <v>2085.4</v>
      </c>
      <c r="U254" s="9"/>
      <c r="V254" s="9"/>
      <c r="W254" s="9"/>
      <c r="X254" s="5"/>
      <c r="Y254" s="37"/>
      <c r="Z254" s="5"/>
      <c r="AA254" s="5"/>
      <c r="AB254" s="17" t="s">
        <v>52</v>
      </c>
    </row>
    <row r="255" spans="1:28" x14ac:dyDescent="0.25">
      <c r="A255" s="5">
        <v>268</v>
      </c>
      <c r="B255" s="6">
        <v>42084</v>
      </c>
      <c r="C255" s="12">
        <v>0.40625</v>
      </c>
      <c r="D255" s="8" t="s">
        <v>74</v>
      </c>
      <c r="E255" s="8" t="s">
        <v>1717</v>
      </c>
      <c r="F255" s="6">
        <v>41835</v>
      </c>
      <c r="G255" s="6">
        <v>42566</v>
      </c>
      <c r="H255" s="8" t="s">
        <v>1718</v>
      </c>
      <c r="I255" s="5" t="s">
        <v>1556</v>
      </c>
      <c r="J255" s="5" t="s">
        <v>1719</v>
      </c>
      <c r="K255" s="5" t="s">
        <v>393</v>
      </c>
      <c r="L255" s="5"/>
      <c r="M255" s="5" t="s">
        <v>1556</v>
      </c>
      <c r="N255" s="5" t="s">
        <v>1719</v>
      </c>
      <c r="O255" s="5" t="s">
        <v>393</v>
      </c>
      <c r="P255" s="5" t="s">
        <v>56</v>
      </c>
      <c r="Q255" s="5" t="s">
        <v>43</v>
      </c>
      <c r="R255" s="8">
        <v>39</v>
      </c>
      <c r="S255" s="5" t="s">
        <v>1198</v>
      </c>
      <c r="T255" s="9">
        <v>7833.5</v>
      </c>
      <c r="U255" s="9"/>
      <c r="V255" s="9"/>
      <c r="W255" s="9"/>
      <c r="X255" s="5"/>
      <c r="Y255" s="37"/>
      <c r="Z255" s="5"/>
      <c r="AA255" s="5"/>
      <c r="AB255" s="17" t="s">
        <v>83</v>
      </c>
    </row>
    <row r="256" spans="1:28" x14ac:dyDescent="0.25">
      <c r="A256" s="5">
        <v>269</v>
      </c>
      <c r="B256" s="6">
        <v>42084</v>
      </c>
      <c r="C256" s="12">
        <v>0.4201388888888889</v>
      </c>
      <c r="D256" s="8" t="s">
        <v>28</v>
      </c>
      <c r="E256" s="8" t="s">
        <v>1720</v>
      </c>
      <c r="F256" s="6">
        <v>41866</v>
      </c>
      <c r="G256" s="6">
        <v>42231</v>
      </c>
      <c r="H256" s="8" t="s">
        <v>1721</v>
      </c>
      <c r="I256" s="5" t="s">
        <v>140</v>
      </c>
      <c r="J256" s="5" t="s">
        <v>122</v>
      </c>
      <c r="K256" s="5" t="s">
        <v>1722</v>
      </c>
      <c r="L256" s="5"/>
      <c r="M256" s="5" t="s">
        <v>162</v>
      </c>
      <c r="N256" s="5" t="s">
        <v>893</v>
      </c>
      <c r="O256" s="5" t="s">
        <v>274</v>
      </c>
      <c r="P256" s="5" t="s">
        <v>37</v>
      </c>
      <c r="Q256" s="5" t="s">
        <v>43</v>
      </c>
      <c r="R256" s="8">
        <v>42</v>
      </c>
      <c r="S256" s="5" t="s">
        <v>1191</v>
      </c>
      <c r="T256" s="9">
        <v>4173.34</v>
      </c>
      <c r="U256" s="9"/>
      <c r="V256" s="9"/>
      <c r="W256" s="9"/>
      <c r="X256" s="5"/>
      <c r="Y256" s="37"/>
      <c r="Z256" s="5"/>
      <c r="AA256" s="5"/>
      <c r="AB256" s="17" t="s">
        <v>52</v>
      </c>
    </row>
    <row r="257" spans="1:28" x14ac:dyDescent="0.25">
      <c r="A257" s="5">
        <v>270</v>
      </c>
      <c r="B257" s="6">
        <v>42085</v>
      </c>
      <c r="C257" s="12">
        <v>0.6875</v>
      </c>
      <c r="D257" s="8" t="s">
        <v>28</v>
      </c>
      <c r="E257" s="8" t="s">
        <v>1723</v>
      </c>
      <c r="F257" s="6">
        <v>42045</v>
      </c>
      <c r="G257" s="6">
        <v>42410</v>
      </c>
      <c r="H257" s="8" t="s">
        <v>1724</v>
      </c>
      <c r="I257" s="5" t="s">
        <v>875</v>
      </c>
      <c r="J257" s="5" t="s">
        <v>1725</v>
      </c>
      <c r="K257" s="5" t="s">
        <v>1726</v>
      </c>
      <c r="L257" s="5"/>
      <c r="M257" s="5" t="s">
        <v>761</v>
      </c>
      <c r="N257" s="5" t="s">
        <v>89</v>
      </c>
      <c r="O257" s="5" t="s">
        <v>317</v>
      </c>
      <c r="P257" s="5" t="s">
        <v>37</v>
      </c>
      <c r="Q257" s="5" t="s">
        <v>43</v>
      </c>
      <c r="R257" s="8">
        <v>32</v>
      </c>
      <c r="S257" s="5" t="s">
        <v>1191</v>
      </c>
      <c r="T257" s="9">
        <v>1430.4</v>
      </c>
      <c r="U257" s="9"/>
      <c r="V257" s="9"/>
      <c r="W257" s="9"/>
      <c r="X257" s="5"/>
      <c r="Y257" s="37"/>
      <c r="Z257" s="5"/>
      <c r="AA257" s="5"/>
      <c r="AB257" s="17" t="s">
        <v>52</v>
      </c>
    </row>
    <row r="258" spans="1:28" x14ac:dyDescent="0.25">
      <c r="A258" s="5">
        <v>270</v>
      </c>
      <c r="B258" s="6">
        <v>42085</v>
      </c>
      <c r="C258" s="12">
        <v>0.6875</v>
      </c>
      <c r="D258" s="8" t="s">
        <v>28</v>
      </c>
      <c r="E258" s="8" t="s">
        <v>1723</v>
      </c>
      <c r="F258" s="6">
        <v>42045</v>
      </c>
      <c r="G258" s="6">
        <v>42410</v>
      </c>
      <c r="H258" s="8" t="s">
        <v>1724</v>
      </c>
      <c r="I258" s="5" t="s">
        <v>875</v>
      </c>
      <c r="J258" s="5" t="s">
        <v>1725</v>
      </c>
      <c r="K258" s="5" t="s">
        <v>1726</v>
      </c>
      <c r="L258" s="5"/>
      <c r="M258" s="5" t="s">
        <v>875</v>
      </c>
      <c r="N258" s="5" t="s">
        <v>1727</v>
      </c>
      <c r="O258" s="5" t="s">
        <v>1728</v>
      </c>
      <c r="P258" s="5" t="s">
        <v>37</v>
      </c>
      <c r="Q258" s="5" t="s">
        <v>43</v>
      </c>
      <c r="R258" s="8">
        <v>16</v>
      </c>
      <c r="S258" s="5" t="s">
        <v>1191</v>
      </c>
      <c r="T258" s="9">
        <v>947.5</v>
      </c>
      <c r="U258" s="9"/>
      <c r="V258" s="9"/>
      <c r="W258" s="9"/>
      <c r="X258" s="5"/>
      <c r="Y258" s="37"/>
      <c r="Z258" s="5"/>
      <c r="AA258" s="5"/>
      <c r="AB258" s="17" t="s">
        <v>52</v>
      </c>
    </row>
    <row r="259" spans="1:28" x14ac:dyDescent="0.25">
      <c r="A259" s="5">
        <v>270</v>
      </c>
      <c r="B259" s="6">
        <v>42085</v>
      </c>
      <c r="C259" s="12">
        <v>0.6875</v>
      </c>
      <c r="D259" s="8" t="s">
        <v>28</v>
      </c>
      <c r="E259" s="8" t="s">
        <v>1723</v>
      </c>
      <c r="F259" s="6">
        <v>42045</v>
      </c>
      <c r="G259" s="6">
        <v>42410</v>
      </c>
      <c r="H259" s="8" t="s">
        <v>1724</v>
      </c>
      <c r="I259" s="5" t="s">
        <v>875</v>
      </c>
      <c r="J259" s="5" t="s">
        <v>1725</v>
      </c>
      <c r="K259" s="5" t="s">
        <v>1726</v>
      </c>
      <c r="L259" s="5"/>
      <c r="M259" s="5" t="s">
        <v>875</v>
      </c>
      <c r="N259" s="5" t="s">
        <v>1725</v>
      </c>
      <c r="O259" s="5" t="s">
        <v>1726</v>
      </c>
      <c r="P259" s="5" t="s">
        <v>56</v>
      </c>
      <c r="Q259" s="5" t="s">
        <v>43</v>
      </c>
      <c r="R259" s="8">
        <v>34</v>
      </c>
      <c r="S259" s="5" t="s">
        <v>1191</v>
      </c>
      <c r="T259" s="9">
        <v>8333.1</v>
      </c>
      <c r="U259" s="9"/>
      <c r="V259" s="9"/>
      <c r="W259" s="9"/>
      <c r="X259" s="5"/>
      <c r="Y259" s="37"/>
      <c r="Z259" s="5"/>
      <c r="AA259" s="5"/>
      <c r="AB259" s="17" t="s">
        <v>52</v>
      </c>
    </row>
    <row r="260" spans="1:28" x14ac:dyDescent="0.25">
      <c r="A260" s="5">
        <v>271</v>
      </c>
      <c r="B260" s="6">
        <v>42086</v>
      </c>
      <c r="C260" s="12">
        <v>0.44791666666666669</v>
      </c>
      <c r="D260" s="8" t="s">
        <v>28</v>
      </c>
      <c r="E260" s="8" t="s">
        <v>1729</v>
      </c>
      <c r="F260" s="6">
        <v>41843</v>
      </c>
      <c r="G260" s="6">
        <v>42208</v>
      </c>
      <c r="H260" s="8" t="s">
        <v>1730</v>
      </c>
      <c r="I260" s="5" t="s">
        <v>1731</v>
      </c>
      <c r="J260" s="5" t="s">
        <v>128</v>
      </c>
      <c r="K260" s="5" t="s">
        <v>1732</v>
      </c>
      <c r="L260" s="5"/>
      <c r="M260" s="5" t="s">
        <v>1731</v>
      </c>
      <c r="N260" s="5" t="s">
        <v>128</v>
      </c>
      <c r="O260" s="5" t="s">
        <v>1732</v>
      </c>
      <c r="P260" s="5" t="s">
        <v>56</v>
      </c>
      <c r="Q260" s="5" t="s">
        <v>43</v>
      </c>
      <c r="R260" s="8">
        <v>22</v>
      </c>
      <c r="S260" s="5" t="s">
        <v>1733</v>
      </c>
      <c r="T260" s="9">
        <v>190</v>
      </c>
      <c r="U260" s="9"/>
      <c r="V260" s="9"/>
      <c r="W260" s="9"/>
      <c r="X260" s="5"/>
      <c r="Y260" s="37"/>
      <c r="Z260" s="5"/>
      <c r="AA260" s="5"/>
      <c r="AB260" s="17" t="s">
        <v>52</v>
      </c>
    </row>
    <row r="261" spans="1:28" x14ac:dyDescent="0.25">
      <c r="A261" s="5">
        <v>271</v>
      </c>
      <c r="B261" s="6">
        <v>42086</v>
      </c>
      <c r="C261" s="12">
        <v>0.44791666666666669</v>
      </c>
      <c r="D261" s="8" t="s">
        <v>28</v>
      </c>
      <c r="E261" s="8" t="s">
        <v>1729</v>
      </c>
      <c r="F261" s="6">
        <v>41843</v>
      </c>
      <c r="G261" s="6">
        <v>42208</v>
      </c>
      <c r="H261" s="8" t="s">
        <v>1730</v>
      </c>
      <c r="I261" s="5" t="s">
        <v>1731</v>
      </c>
      <c r="J261" s="5" t="s">
        <v>128</v>
      </c>
      <c r="K261" s="5" t="s">
        <v>1732</v>
      </c>
      <c r="L261" s="5"/>
      <c r="M261" s="5" t="s">
        <v>460</v>
      </c>
      <c r="N261" s="5" t="s">
        <v>392</v>
      </c>
      <c r="O261" s="5" t="s">
        <v>1734</v>
      </c>
      <c r="P261" s="5" t="s">
        <v>37</v>
      </c>
      <c r="Q261" s="5" t="s">
        <v>43</v>
      </c>
      <c r="R261" s="8">
        <v>65</v>
      </c>
      <c r="S261" s="5" t="s">
        <v>1733</v>
      </c>
      <c r="T261" s="9"/>
      <c r="U261" s="9"/>
      <c r="V261" s="9"/>
      <c r="W261" s="9"/>
      <c r="X261" s="5"/>
      <c r="Y261" s="37"/>
      <c r="Z261" s="5"/>
      <c r="AA261" s="5"/>
      <c r="AB261" s="17" t="s">
        <v>52</v>
      </c>
    </row>
    <row r="262" spans="1:28" x14ac:dyDescent="0.25">
      <c r="A262" s="5">
        <v>271</v>
      </c>
      <c r="B262" s="6">
        <v>42086</v>
      </c>
      <c r="C262" s="12">
        <v>0.44791666666666669</v>
      </c>
      <c r="D262" s="8" t="s">
        <v>28</v>
      </c>
      <c r="E262" s="8" t="s">
        <v>1729</v>
      </c>
      <c r="F262" s="6">
        <v>41843</v>
      </c>
      <c r="G262" s="6">
        <v>42208</v>
      </c>
      <c r="H262" s="8" t="s">
        <v>1730</v>
      </c>
      <c r="I262" s="5" t="s">
        <v>1731</v>
      </c>
      <c r="J262" s="5" t="s">
        <v>128</v>
      </c>
      <c r="K262" s="5" t="s">
        <v>1732</v>
      </c>
      <c r="L262" s="5"/>
      <c r="M262" s="5" t="s">
        <v>1004</v>
      </c>
      <c r="N262" s="5" t="s">
        <v>1735</v>
      </c>
      <c r="O262" s="5" t="s">
        <v>1736</v>
      </c>
      <c r="P262" s="5" t="s">
        <v>37</v>
      </c>
      <c r="Q262" s="5" t="s">
        <v>38</v>
      </c>
      <c r="R262" s="8">
        <v>65</v>
      </c>
      <c r="S262" s="5" t="s">
        <v>1733</v>
      </c>
      <c r="T262" s="9">
        <v>5671.9</v>
      </c>
      <c r="U262" s="9"/>
      <c r="V262" s="9"/>
      <c r="W262" s="9"/>
      <c r="X262" s="5"/>
      <c r="Y262" s="37"/>
      <c r="Z262" s="5"/>
      <c r="AA262" s="5"/>
      <c r="AB262" s="17" t="s">
        <v>52</v>
      </c>
    </row>
    <row r="263" spans="1:28" x14ac:dyDescent="0.25">
      <c r="A263" s="5">
        <v>272</v>
      </c>
      <c r="B263" s="6">
        <v>42086</v>
      </c>
      <c r="C263" s="12">
        <v>0.63888888888888895</v>
      </c>
      <c r="D263" s="8" t="s">
        <v>28</v>
      </c>
      <c r="E263" s="8" t="s">
        <v>1737</v>
      </c>
      <c r="F263" s="6">
        <v>41838</v>
      </c>
      <c r="G263" s="6">
        <v>42203</v>
      </c>
      <c r="H263" s="8" t="s">
        <v>1738</v>
      </c>
      <c r="I263" s="5" t="s">
        <v>1739</v>
      </c>
      <c r="J263" s="5" t="s">
        <v>1740</v>
      </c>
      <c r="K263" s="5" t="s">
        <v>423</v>
      </c>
      <c r="L263" s="5"/>
      <c r="M263" s="5" t="s">
        <v>1741</v>
      </c>
      <c r="N263" s="5" t="s">
        <v>212</v>
      </c>
      <c r="O263" s="5" t="s">
        <v>1742</v>
      </c>
      <c r="P263" s="5" t="s">
        <v>37</v>
      </c>
      <c r="Q263" s="5" t="s">
        <v>38</v>
      </c>
      <c r="R263" s="8">
        <v>56</v>
      </c>
      <c r="S263" s="5" t="s">
        <v>573</v>
      </c>
      <c r="T263" s="9">
        <v>6671.4</v>
      </c>
      <c r="U263" s="9"/>
      <c r="V263" s="9"/>
      <c r="W263" s="9"/>
      <c r="X263" s="5"/>
      <c r="Y263" s="37"/>
      <c r="Z263" s="5"/>
      <c r="AA263" s="5"/>
      <c r="AB263" s="17" t="s">
        <v>52</v>
      </c>
    </row>
    <row r="264" spans="1:28" x14ac:dyDescent="0.25">
      <c r="A264" s="5">
        <v>272</v>
      </c>
      <c r="B264" s="6">
        <v>42086</v>
      </c>
      <c r="C264" s="12">
        <v>0.63888888888888895</v>
      </c>
      <c r="D264" s="8" t="s">
        <v>28</v>
      </c>
      <c r="E264" s="8" t="s">
        <v>1737</v>
      </c>
      <c r="F264" s="6">
        <v>41838</v>
      </c>
      <c r="G264" s="6">
        <v>42203</v>
      </c>
      <c r="H264" s="8" t="s">
        <v>1738</v>
      </c>
      <c r="I264" s="5" t="s">
        <v>1739</v>
      </c>
      <c r="J264" s="5" t="s">
        <v>1740</v>
      </c>
      <c r="K264" s="5" t="s">
        <v>423</v>
      </c>
      <c r="L264" s="5"/>
      <c r="M264" s="5" t="s">
        <v>545</v>
      </c>
      <c r="N264" s="5" t="s">
        <v>1743</v>
      </c>
      <c r="O264" s="5" t="s">
        <v>1744</v>
      </c>
      <c r="P264" s="5" t="s">
        <v>56</v>
      </c>
      <c r="Q264" s="5" t="s">
        <v>43</v>
      </c>
      <c r="R264" s="8">
        <v>53</v>
      </c>
      <c r="S264" s="5" t="s">
        <v>573</v>
      </c>
      <c r="T264" s="9">
        <v>4217.1000000000004</v>
      </c>
      <c r="U264" s="9"/>
      <c r="V264" s="9"/>
      <c r="W264" s="9"/>
      <c r="X264" s="5"/>
      <c r="Y264" s="37"/>
      <c r="Z264" s="5"/>
      <c r="AA264" s="5"/>
      <c r="AB264" s="17" t="s">
        <v>52</v>
      </c>
    </row>
    <row r="265" spans="1:28" x14ac:dyDescent="0.25">
      <c r="A265" s="5">
        <v>274</v>
      </c>
      <c r="B265" s="6">
        <v>42086</v>
      </c>
      <c r="C265" s="12">
        <v>0.86944444444444446</v>
      </c>
      <c r="D265" s="8" t="s">
        <v>28</v>
      </c>
      <c r="E265" s="8" t="s">
        <v>1751</v>
      </c>
      <c r="F265" s="6">
        <v>41885</v>
      </c>
      <c r="G265" s="6">
        <v>42250</v>
      </c>
      <c r="H265" s="8" t="s">
        <v>1752</v>
      </c>
      <c r="I265" s="5" t="s">
        <v>1753</v>
      </c>
      <c r="J265" s="5" t="s">
        <v>1754</v>
      </c>
      <c r="K265" s="5" t="s">
        <v>281</v>
      </c>
      <c r="L265" s="5"/>
      <c r="M265" s="5" t="s">
        <v>1755</v>
      </c>
      <c r="N265" s="5" t="s">
        <v>1756</v>
      </c>
      <c r="O265" s="5" t="s">
        <v>1757</v>
      </c>
      <c r="P265" s="5" t="s">
        <v>37</v>
      </c>
      <c r="Q265" s="5" t="s">
        <v>38</v>
      </c>
      <c r="R265" s="8">
        <v>26</v>
      </c>
      <c r="S265" s="5" t="s">
        <v>573</v>
      </c>
      <c r="T265" s="9"/>
      <c r="U265" s="9"/>
      <c r="V265" s="9"/>
      <c r="W265" s="9"/>
      <c r="X265" s="5"/>
      <c r="Y265" s="37"/>
      <c r="Z265" s="5"/>
      <c r="AA265" s="5"/>
      <c r="AB265" s="17" t="s">
        <v>52</v>
      </c>
    </row>
    <row r="266" spans="1:28" x14ac:dyDescent="0.25">
      <c r="A266" s="5">
        <v>274</v>
      </c>
      <c r="B266" s="6">
        <v>42086</v>
      </c>
      <c r="C266" s="12">
        <v>0.86944444444444446</v>
      </c>
      <c r="D266" s="8" t="s">
        <v>28</v>
      </c>
      <c r="E266" s="8" t="s">
        <v>1751</v>
      </c>
      <c r="F266" s="6">
        <v>41885</v>
      </c>
      <c r="G266" s="6">
        <v>42250</v>
      </c>
      <c r="H266" s="8" t="s">
        <v>1752</v>
      </c>
      <c r="I266" s="5" t="s">
        <v>1753</v>
      </c>
      <c r="J266" s="5" t="s">
        <v>1754</v>
      </c>
      <c r="K266" s="5" t="s">
        <v>281</v>
      </c>
      <c r="L266" s="5"/>
      <c r="M266" s="5" t="s">
        <v>229</v>
      </c>
      <c r="N266" s="5" t="s">
        <v>1755</v>
      </c>
      <c r="O266" s="5" t="s">
        <v>1758</v>
      </c>
      <c r="P266" s="5" t="s">
        <v>37</v>
      </c>
      <c r="Q266" s="5" t="s">
        <v>38</v>
      </c>
      <c r="R266" s="8">
        <v>6</v>
      </c>
      <c r="S266" s="5" t="s">
        <v>573</v>
      </c>
      <c r="T266" s="9">
        <v>772.3</v>
      </c>
      <c r="U266" s="9"/>
      <c r="V266" s="9"/>
      <c r="W266" s="9"/>
      <c r="X266" s="5"/>
      <c r="Y266" s="37"/>
      <c r="Z266" s="5"/>
      <c r="AA266" s="5"/>
      <c r="AB266" s="17" t="s">
        <v>52</v>
      </c>
    </row>
    <row r="267" spans="1:28" x14ac:dyDescent="0.25">
      <c r="A267" s="5">
        <v>274</v>
      </c>
      <c r="B267" s="6">
        <v>42086</v>
      </c>
      <c r="C267" s="12">
        <v>0.86944444444444446</v>
      </c>
      <c r="D267" s="8" t="s">
        <v>28</v>
      </c>
      <c r="E267" s="8" t="s">
        <v>1751</v>
      </c>
      <c r="F267" s="6">
        <v>41885</v>
      </c>
      <c r="G267" s="6">
        <v>42250</v>
      </c>
      <c r="H267" s="8" t="s">
        <v>1752</v>
      </c>
      <c r="I267" s="5" t="s">
        <v>1753</v>
      </c>
      <c r="J267" s="5" t="s">
        <v>1754</v>
      </c>
      <c r="K267" s="5" t="s">
        <v>281</v>
      </c>
      <c r="L267" s="5"/>
      <c r="M267" s="5" t="s">
        <v>1753</v>
      </c>
      <c r="N267" s="5" t="s">
        <v>1759</v>
      </c>
      <c r="O267" s="5" t="s">
        <v>281</v>
      </c>
      <c r="P267" s="5" t="s">
        <v>56</v>
      </c>
      <c r="Q267" s="5" t="s">
        <v>43</v>
      </c>
      <c r="R267" s="8">
        <v>19</v>
      </c>
      <c r="S267" s="5" t="s">
        <v>573</v>
      </c>
      <c r="T267" s="9">
        <v>6032.4</v>
      </c>
      <c r="U267" s="9"/>
      <c r="V267" s="9"/>
      <c r="W267" s="9"/>
      <c r="X267" s="5"/>
      <c r="Y267" s="37"/>
      <c r="Z267" s="5"/>
      <c r="AA267" s="5"/>
      <c r="AB267" s="17" t="s">
        <v>52</v>
      </c>
    </row>
    <row r="268" spans="1:28" x14ac:dyDescent="0.25">
      <c r="A268" s="5">
        <v>275</v>
      </c>
      <c r="B268" s="8" t="s">
        <v>1760</v>
      </c>
      <c r="C268" s="12">
        <v>0.90277777777777779</v>
      </c>
      <c r="D268" s="8" t="s">
        <v>28</v>
      </c>
      <c r="E268" s="8" t="s">
        <v>1761</v>
      </c>
      <c r="F268" s="6">
        <v>41821</v>
      </c>
      <c r="G268" s="6">
        <v>42186</v>
      </c>
      <c r="H268" s="8" t="s">
        <v>1762</v>
      </c>
      <c r="I268" s="5" t="s">
        <v>399</v>
      </c>
      <c r="J268" s="5" t="s">
        <v>369</v>
      </c>
      <c r="K268" s="5" t="s">
        <v>274</v>
      </c>
      <c r="L268" s="5"/>
      <c r="M268" s="5" t="s">
        <v>90</v>
      </c>
      <c r="N268" s="5" t="s">
        <v>307</v>
      </c>
      <c r="O268" s="5" t="s">
        <v>1763</v>
      </c>
      <c r="P268" s="5" t="s">
        <v>37</v>
      </c>
      <c r="Q268" s="5" t="s">
        <v>43</v>
      </c>
      <c r="R268" s="8">
        <v>25</v>
      </c>
      <c r="S268" s="5" t="s">
        <v>1185</v>
      </c>
      <c r="T268" s="9">
        <v>5740.1</v>
      </c>
      <c r="U268" s="9"/>
      <c r="V268" s="9"/>
      <c r="W268" s="9"/>
      <c r="X268" s="5"/>
      <c r="Y268" s="37"/>
      <c r="Z268" s="5"/>
      <c r="AA268" s="5"/>
      <c r="AB268" s="17" t="s">
        <v>52</v>
      </c>
    </row>
    <row r="269" spans="1:28" x14ac:dyDescent="0.25">
      <c r="A269" s="5">
        <v>276</v>
      </c>
      <c r="B269" s="6">
        <v>42087</v>
      </c>
      <c r="C269" s="12">
        <v>0.53125</v>
      </c>
      <c r="D269" s="8" t="s">
        <v>28</v>
      </c>
      <c r="E269" s="8" t="s">
        <v>1764</v>
      </c>
      <c r="F269" s="6">
        <v>42072</v>
      </c>
      <c r="G269" s="6">
        <v>42438</v>
      </c>
      <c r="H269" s="8" t="s">
        <v>1765</v>
      </c>
      <c r="I269" s="5" t="s">
        <v>1766</v>
      </c>
      <c r="J269" s="5" t="s">
        <v>398</v>
      </c>
      <c r="K269" s="5" t="s">
        <v>1767</v>
      </c>
      <c r="L269" s="5"/>
      <c r="M269" s="5" t="s">
        <v>1766</v>
      </c>
      <c r="N269" s="5" t="s">
        <v>398</v>
      </c>
      <c r="O269" s="5" t="s">
        <v>1767</v>
      </c>
      <c r="P269" s="5" t="s">
        <v>56</v>
      </c>
      <c r="Q269" s="5" t="s">
        <v>43</v>
      </c>
      <c r="R269" s="8">
        <v>55</v>
      </c>
      <c r="S269" s="5" t="s">
        <v>1132</v>
      </c>
      <c r="T269" s="9">
        <v>991.7</v>
      </c>
      <c r="U269" s="9"/>
      <c r="V269" s="9"/>
      <c r="W269" s="9"/>
      <c r="X269" s="5"/>
      <c r="Y269" s="37"/>
      <c r="Z269" s="5"/>
      <c r="AA269" s="5"/>
      <c r="AB269" s="17" t="s">
        <v>52</v>
      </c>
    </row>
    <row r="270" spans="1:28" x14ac:dyDescent="0.25">
      <c r="A270" s="5">
        <v>279</v>
      </c>
      <c r="B270" s="6">
        <v>42088</v>
      </c>
      <c r="C270" s="12">
        <v>0.67361111111111116</v>
      </c>
      <c r="D270" s="8" t="s">
        <v>102</v>
      </c>
      <c r="E270" s="8" t="s">
        <v>1777</v>
      </c>
      <c r="F270" s="6">
        <v>41963</v>
      </c>
      <c r="G270" s="6">
        <v>42328</v>
      </c>
      <c r="H270" s="8" t="s">
        <v>1778</v>
      </c>
      <c r="I270" s="5" t="s">
        <v>307</v>
      </c>
      <c r="J270" s="5" t="s">
        <v>401</v>
      </c>
      <c r="K270" s="5" t="s">
        <v>1779</v>
      </c>
      <c r="L270" s="5"/>
      <c r="M270" s="5" t="s">
        <v>47</v>
      </c>
      <c r="N270" s="5" t="s">
        <v>399</v>
      </c>
      <c r="O270" s="5" t="s">
        <v>1780</v>
      </c>
      <c r="P270" s="5" t="s">
        <v>670</v>
      </c>
      <c r="Q270" s="5" t="s">
        <v>38</v>
      </c>
      <c r="R270" s="8">
        <v>66</v>
      </c>
      <c r="S270" s="5" t="s">
        <v>1132</v>
      </c>
      <c r="T270" s="9">
        <v>798.4</v>
      </c>
      <c r="U270" s="9"/>
      <c r="V270" s="9"/>
      <c r="W270" s="9"/>
      <c r="X270" s="5"/>
      <c r="Y270" s="37"/>
      <c r="Z270" s="5"/>
      <c r="AA270" s="5"/>
      <c r="AB270" s="17" t="s">
        <v>83</v>
      </c>
    </row>
    <row r="271" spans="1:28" x14ac:dyDescent="0.25">
      <c r="A271" s="5">
        <v>279</v>
      </c>
      <c r="B271" s="6">
        <v>42088</v>
      </c>
      <c r="C271" s="12">
        <v>0.67361111111111116</v>
      </c>
      <c r="D271" s="8" t="s">
        <v>102</v>
      </c>
      <c r="E271" s="8" t="s">
        <v>1777</v>
      </c>
      <c r="F271" s="6">
        <v>41963</v>
      </c>
      <c r="G271" s="6">
        <v>42328</v>
      </c>
      <c r="H271" s="8" t="s">
        <v>1778</v>
      </c>
      <c r="I271" s="5" t="s">
        <v>307</v>
      </c>
      <c r="J271" s="5" t="s">
        <v>401</v>
      </c>
      <c r="K271" s="5" t="s">
        <v>1779</v>
      </c>
      <c r="L271" s="5"/>
      <c r="M271" s="5" t="s">
        <v>77</v>
      </c>
      <c r="N271" s="5" t="s">
        <v>1781</v>
      </c>
      <c r="O271" s="5" t="s">
        <v>1782</v>
      </c>
      <c r="P271" s="5" t="s">
        <v>670</v>
      </c>
      <c r="Q271" s="5" t="s">
        <v>43</v>
      </c>
      <c r="R271" s="8">
        <v>23</v>
      </c>
      <c r="S271" s="5" t="s">
        <v>1132</v>
      </c>
      <c r="T271" s="9">
        <v>1818.8</v>
      </c>
      <c r="U271" s="9"/>
      <c r="V271" s="9"/>
      <c r="W271" s="9"/>
      <c r="X271" s="5"/>
      <c r="Y271" s="37"/>
      <c r="Z271" s="5"/>
      <c r="AA271" s="5"/>
      <c r="AB271" s="17" t="s">
        <v>83</v>
      </c>
    </row>
    <row r="272" spans="1:28" x14ac:dyDescent="0.25">
      <c r="A272" s="5">
        <v>279</v>
      </c>
      <c r="B272" s="6">
        <v>42088</v>
      </c>
      <c r="C272" s="12">
        <v>0.67361111111111116</v>
      </c>
      <c r="D272" s="8" t="s">
        <v>102</v>
      </c>
      <c r="E272" s="8" t="s">
        <v>1777</v>
      </c>
      <c r="F272" s="6">
        <v>41963</v>
      </c>
      <c r="G272" s="6">
        <v>42328</v>
      </c>
      <c r="H272" s="8" t="s">
        <v>1778</v>
      </c>
      <c r="I272" s="5" t="s">
        <v>307</v>
      </c>
      <c r="J272" s="5" t="s">
        <v>401</v>
      </c>
      <c r="K272" s="5" t="s">
        <v>1779</v>
      </c>
      <c r="L272" s="5"/>
      <c r="M272" s="5" t="s">
        <v>307</v>
      </c>
      <c r="N272" s="5" t="s">
        <v>99</v>
      </c>
      <c r="O272" s="5" t="s">
        <v>1779</v>
      </c>
      <c r="P272" s="5" t="s">
        <v>56</v>
      </c>
      <c r="Q272" s="5" t="s">
        <v>43</v>
      </c>
      <c r="R272" s="8">
        <v>25</v>
      </c>
      <c r="S272" s="5" t="s">
        <v>1132</v>
      </c>
      <c r="T272" s="9">
        <v>5631.5</v>
      </c>
      <c r="U272" s="9"/>
      <c r="V272" s="9"/>
      <c r="W272" s="9"/>
      <c r="X272" s="5"/>
      <c r="Y272" s="37"/>
      <c r="Z272" s="5"/>
      <c r="AA272" s="5"/>
      <c r="AB272" s="17" t="s">
        <v>83</v>
      </c>
    </row>
    <row r="273" spans="1:28" x14ac:dyDescent="0.25">
      <c r="A273" s="5">
        <v>282</v>
      </c>
      <c r="B273" s="6">
        <v>42089</v>
      </c>
      <c r="C273" s="12">
        <v>0.4236111111111111</v>
      </c>
      <c r="D273" s="8" t="s">
        <v>28</v>
      </c>
      <c r="E273" s="8" t="s">
        <v>1790</v>
      </c>
      <c r="F273" s="6">
        <v>42037</v>
      </c>
      <c r="G273" s="6">
        <v>42402</v>
      </c>
      <c r="H273" s="8" t="s">
        <v>1791</v>
      </c>
      <c r="I273" s="5" t="s">
        <v>90</v>
      </c>
      <c r="J273" s="5" t="s">
        <v>1792</v>
      </c>
      <c r="K273" s="5" t="s">
        <v>1793</v>
      </c>
      <c r="L273" s="5"/>
      <c r="M273" s="5" t="s">
        <v>1794</v>
      </c>
      <c r="N273" s="5" t="s">
        <v>1795</v>
      </c>
      <c r="O273" s="5" t="s">
        <v>231</v>
      </c>
      <c r="P273" s="5" t="s">
        <v>37</v>
      </c>
      <c r="Q273" s="5" t="s">
        <v>38</v>
      </c>
      <c r="R273" s="8">
        <v>47</v>
      </c>
      <c r="S273" s="5" t="s">
        <v>1198</v>
      </c>
      <c r="T273" s="9">
        <v>6798.7</v>
      </c>
      <c r="U273" s="9"/>
      <c r="V273" s="9"/>
      <c r="W273" s="9"/>
      <c r="X273" s="5"/>
      <c r="Y273" s="37"/>
      <c r="Z273" s="5"/>
      <c r="AA273" s="5"/>
      <c r="AB273" s="17" t="s">
        <v>52</v>
      </c>
    </row>
    <row r="274" spans="1:28" x14ac:dyDescent="0.25">
      <c r="A274" s="5">
        <v>282</v>
      </c>
      <c r="B274" s="6">
        <v>42089</v>
      </c>
      <c r="C274" s="12">
        <v>0.4236111111111111</v>
      </c>
      <c r="D274" s="8" t="s">
        <v>28</v>
      </c>
      <c r="E274" s="8" t="s">
        <v>1790</v>
      </c>
      <c r="F274" s="6">
        <v>42037</v>
      </c>
      <c r="G274" s="6">
        <v>42402</v>
      </c>
      <c r="H274" s="8" t="s">
        <v>1791</v>
      </c>
      <c r="I274" s="5" t="s">
        <v>90</v>
      </c>
      <c r="J274" s="5" t="s">
        <v>1792</v>
      </c>
      <c r="K274" s="5" t="s">
        <v>1793</v>
      </c>
      <c r="L274" s="5"/>
      <c r="M274" s="5" t="s">
        <v>90</v>
      </c>
      <c r="N274" s="5" t="s">
        <v>148</v>
      </c>
      <c r="O274" s="5" t="s">
        <v>1796</v>
      </c>
      <c r="P274" s="5" t="s">
        <v>37</v>
      </c>
      <c r="Q274" s="5" t="s">
        <v>38</v>
      </c>
      <c r="R274" s="8">
        <v>10</v>
      </c>
      <c r="S274" s="5" t="s">
        <v>1198</v>
      </c>
      <c r="T274" s="9">
        <v>330.4</v>
      </c>
      <c r="U274" s="9"/>
      <c r="V274" s="9"/>
      <c r="W274" s="9"/>
      <c r="X274" s="5"/>
      <c r="Y274" s="37"/>
      <c r="Z274" s="5"/>
      <c r="AA274" s="5"/>
      <c r="AB274" s="17" t="s">
        <v>52</v>
      </c>
    </row>
    <row r="275" spans="1:28" x14ac:dyDescent="0.25">
      <c r="A275" s="5">
        <v>283</v>
      </c>
      <c r="B275" s="6">
        <v>42089</v>
      </c>
      <c r="C275" s="12">
        <v>0.85416666666666663</v>
      </c>
      <c r="D275" s="8" t="s">
        <v>28</v>
      </c>
      <c r="E275" s="8" t="s">
        <v>1797</v>
      </c>
      <c r="F275" s="6">
        <v>41906</v>
      </c>
      <c r="G275" s="6">
        <v>42271</v>
      </c>
      <c r="H275" s="8" t="s">
        <v>1798</v>
      </c>
      <c r="I275" s="5" t="s">
        <v>233</v>
      </c>
      <c r="J275" s="5" t="s">
        <v>619</v>
      </c>
      <c r="K275" s="5" t="s">
        <v>1799</v>
      </c>
      <c r="L275" s="5"/>
      <c r="M275" s="5" t="s">
        <v>233</v>
      </c>
      <c r="N275" s="5" t="s">
        <v>619</v>
      </c>
      <c r="O275" s="5" t="s">
        <v>1799</v>
      </c>
      <c r="P275" s="5" t="s">
        <v>56</v>
      </c>
      <c r="Q275" s="5" t="s">
        <v>43</v>
      </c>
      <c r="R275" s="8">
        <v>23</v>
      </c>
      <c r="S275" s="5" t="s">
        <v>1132</v>
      </c>
      <c r="T275" s="9">
        <v>4512.8</v>
      </c>
      <c r="U275" s="9"/>
      <c r="V275" s="9"/>
      <c r="W275" s="9"/>
      <c r="X275" s="5"/>
      <c r="Y275" s="37"/>
      <c r="Z275" s="5"/>
      <c r="AA275" s="5"/>
      <c r="AB275" s="17" t="s">
        <v>83</v>
      </c>
    </row>
    <row r="276" spans="1:28" x14ac:dyDescent="0.25">
      <c r="A276" s="5">
        <v>284</v>
      </c>
      <c r="B276" s="6">
        <v>42090</v>
      </c>
      <c r="C276" s="12">
        <v>0.44444444444444442</v>
      </c>
      <c r="D276" s="8" t="s">
        <v>102</v>
      </c>
      <c r="E276" s="8" t="s">
        <v>1800</v>
      </c>
      <c r="F276" s="6">
        <v>41782</v>
      </c>
      <c r="G276" s="6">
        <v>42147</v>
      </c>
      <c r="H276" s="8" t="s">
        <v>1801</v>
      </c>
      <c r="I276" s="5" t="s">
        <v>233</v>
      </c>
      <c r="J276" s="5" t="s">
        <v>923</v>
      </c>
      <c r="K276" s="5" t="s">
        <v>135</v>
      </c>
      <c r="L276" s="5"/>
      <c r="M276" s="5" t="s">
        <v>1802</v>
      </c>
      <c r="N276" s="5" t="s">
        <v>1803</v>
      </c>
      <c r="O276" s="5" t="s">
        <v>220</v>
      </c>
      <c r="P276" s="5" t="s">
        <v>670</v>
      </c>
      <c r="Q276" s="5" t="s">
        <v>38</v>
      </c>
      <c r="R276" s="8">
        <v>75</v>
      </c>
      <c r="S276" s="5" t="s">
        <v>1132</v>
      </c>
      <c r="T276" s="9">
        <v>467.1</v>
      </c>
      <c r="U276" s="9"/>
      <c r="V276" s="9"/>
      <c r="W276" s="9"/>
      <c r="X276" s="5"/>
      <c r="Y276" s="37"/>
      <c r="Z276" s="5"/>
      <c r="AA276" s="5"/>
      <c r="AB276" s="17" t="s">
        <v>52</v>
      </c>
    </row>
    <row r="277" spans="1:28" x14ac:dyDescent="0.25">
      <c r="A277" s="5">
        <v>286</v>
      </c>
      <c r="B277" s="6">
        <v>42091</v>
      </c>
      <c r="C277" s="12">
        <v>0.5625</v>
      </c>
      <c r="D277" s="8" t="s">
        <v>102</v>
      </c>
      <c r="E277" s="8" t="s">
        <v>1811</v>
      </c>
      <c r="F277" s="6">
        <v>42021</v>
      </c>
      <c r="G277" s="6">
        <v>42386</v>
      </c>
      <c r="H277" s="8" t="s">
        <v>1812</v>
      </c>
      <c r="I277" s="5"/>
      <c r="J277" s="5"/>
      <c r="K277" s="5"/>
      <c r="L277" s="5" t="s">
        <v>1813</v>
      </c>
      <c r="M277" s="5" t="s">
        <v>507</v>
      </c>
      <c r="N277" s="5" t="s">
        <v>1814</v>
      </c>
      <c r="O277" s="5" t="s">
        <v>1815</v>
      </c>
      <c r="P277" s="5" t="s">
        <v>670</v>
      </c>
      <c r="Q277" s="5" t="s">
        <v>43</v>
      </c>
      <c r="R277" s="8">
        <v>3</v>
      </c>
      <c r="S277" s="5" t="s">
        <v>1132</v>
      </c>
      <c r="T277" s="9">
        <f>431.1+195</f>
        <v>626.1</v>
      </c>
      <c r="U277" s="9"/>
      <c r="V277" s="9"/>
      <c r="W277" s="9"/>
      <c r="X277" s="5"/>
      <c r="Y277" s="37"/>
      <c r="Z277" s="5"/>
      <c r="AA277" s="5"/>
      <c r="AB277" s="17" t="s">
        <v>83</v>
      </c>
    </row>
    <row r="278" spans="1:28" x14ac:dyDescent="0.25">
      <c r="A278" s="5">
        <v>287</v>
      </c>
      <c r="B278" s="6">
        <v>42091</v>
      </c>
      <c r="C278" s="12">
        <v>0.39583333333333331</v>
      </c>
      <c r="D278" s="8" t="s">
        <v>102</v>
      </c>
      <c r="E278" s="8" t="s">
        <v>1816</v>
      </c>
      <c r="F278" s="6">
        <v>41740</v>
      </c>
      <c r="G278" s="6">
        <v>42105</v>
      </c>
      <c r="H278" s="8" t="s">
        <v>1817</v>
      </c>
      <c r="I278" s="5" t="s">
        <v>991</v>
      </c>
      <c r="J278" s="5" t="s">
        <v>386</v>
      </c>
      <c r="K278" s="5" t="s">
        <v>1818</v>
      </c>
      <c r="L278" s="5"/>
      <c r="M278" s="5" t="s">
        <v>623</v>
      </c>
      <c r="N278" s="5" t="s">
        <v>123</v>
      </c>
      <c r="O278" s="5" t="s">
        <v>1819</v>
      </c>
      <c r="P278" s="5" t="s">
        <v>670</v>
      </c>
      <c r="Q278" s="5" t="s">
        <v>43</v>
      </c>
      <c r="R278" s="8">
        <v>85</v>
      </c>
      <c r="S278" s="5" t="s">
        <v>1276</v>
      </c>
      <c r="T278" s="9">
        <v>417.1</v>
      </c>
      <c r="U278" s="9"/>
      <c r="V278" s="9"/>
      <c r="W278" s="9"/>
      <c r="X278" s="5"/>
      <c r="Y278" s="37"/>
      <c r="Z278" s="5"/>
      <c r="AA278" s="5"/>
      <c r="AB278" s="17" t="s">
        <v>52</v>
      </c>
    </row>
    <row r="279" spans="1:28" x14ac:dyDescent="0.25">
      <c r="A279" s="5">
        <v>288</v>
      </c>
      <c r="B279" s="6">
        <v>42091</v>
      </c>
      <c r="C279" s="12">
        <v>0.49305555555555558</v>
      </c>
      <c r="D279" s="8" t="s">
        <v>28</v>
      </c>
      <c r="E279" s="8" t="s">
        <v>1820</v>
      </c>
      <c r="F279" s="6">
        <v>41957</v>
      </c>
      <c r="G279" s="6">
        <v>42322</v>
      </c>
      <c r="H279" s="8" t="s">
        <v>1821</v>
      </c>
      <c r="I279" s="5" t="s">
        <v>1822</v>
      </c>
      <c r="J279" s="5" t="s">
        <v>767</v>
      </c>
      <c r="K279" s="5" t="s">
        <v>1823</v>
      </c>
      <c r="L279" s="5"/>
      <c r="M279" s="5" t="s">
        <v>1475</v>
      </c>
      <c r="N279" s="5" t="s">
        <v>1824</v>
      </c>
      <c r="O279" s="5" t="s">
        <v>1825</v>
      </c>
      <c r="P279" s="5" t="s">
        <v>37</v>
      </c>
      <c r="Q279" s="5" t="s">
        <v>38</v>
      </c>
      <c r="R279" s="8">
        <v>34</v>
      </c>
      <c r="S279" s="5" t="s">
        <v>1276</v>
      </c>
      <c r="T279" s="9">
        <v>5317.2</v>
      </c>
      <c r="U279" s="9"/>
      <c r="V279" s="9"/>
      <c r="W279" s="9"/>
      <c r="X279" s="5"/>
      <c r="Y279" s="37"/>
      <c r="Z279" s="5"/>
      <c r="AA279" s="5"/>
      <c r="AB279" s="17" t="s">
        <v>52</v>
      </c>
    </row>
    <row r="280" spans="1:28" x14ac:dyDescent="0.25">
      <c r="A280" s="5">
        <v>288</v>
      </c>
      <c r="B280" s="6">
        <v>42091</v>
      </c>
      <c r="C280" s="12">
        <v>0.49305555555555558</v>
      </c>
      <c r="D280" s="8" t="s">
        <v>28</v>
      </c>
      <c r="E280" s="8" t="s">
        <v>1820</v>
      </c>
      <c r="F280" s="6">
        <v>41957</v>
      </c>
      <c r="G280" s="6">
        <v>42322</v>
      </c>
      <c r="H280" s="8" t="s">
        <v>1821</v>
      </c>
      <c r="I280" s="5" t="s">
        <v>1822</v>
      </c>
      <c r="J280" s="5" t="s">
        <v>767</v>
      </c>
      <c r="K280" s="5" t="s">
        <v>1823</v>
      </c>
      <c r="L280" s="5"/>
      <c r="M280" s="5" t="s">
        <v>1008</v>
      </c>
      <c r="N280" s="5" t="s">
        <v>1475</v>
      </c>
      <c r="O280" s="5" t="s">
        <v>1826</v>
      </c>
      <c r="P280" s="5" t="s">
        <v>37</v>
      </c>
      <c r="Q280" s="5" t="s">
        <v>38</v>
      </c>
      <c r="R280" s="8">
        <v>8</v>
      </c>
      <c r="S280" s="5" t="s">
        <v>1276</v>
      </c>
      <c r="T280" s="9">
        <v>1301.8</v>
      </c>
      <c r="U280" s="9"/>
      <c r="V280" s="9"/>
      <c r="W280" s="9"/>
      <c r="X280" s="5"/>
      <c r="Y280" s="37"/>
      <c r="Z280" s="5"/>
      <c r="AA280" s="5"/>
      <c r="AB280" s="17" t="s">
        <v>52</v>
      </c>
    </row>
    <row r="281" spans="1:28" x14ac:dyDescent="0.25">
      <c r="A281" s="5">
        <v>289</v>
      </c>
      <c r="B281" s="6">
        <v>42091</v>
      </c>
      <c r="C281" s="12">
        <v>0.6875</v>
      </c>
      <c r="D281" s="8" t="s">
        <v>74</v>
      </c>
      <c r="E281" s="8" t="s">
        <v>1827</v>
      </c>
      <c r="F281" s="6">
        <v>42011</v>
      </c>
      <c r="G281" s="6">
        <v>42376</v>
      </c>
      <c r="H281" s="8" t="s">
        <v>1828</v>
      </c>
      <c r="I281" s="5" t="s">
        <v>1829</v>
      </c>
      <c r="J281" s="5" t="s">
        <v>1830</v>
      </c>
      <c r="K281" s="5" t="s">
        <v>442</v>
      </c>
      <c r="L281" s="5"/>
      <c r="M281" s="5" t="s">
        <v>1831</v>
      </c>
      <c r="N281" s="5" t="s">
        <v>1832</v>
      </c>
      <c r="O281" s="5" t="s">
        <v>1511</v>
      </c>
      <c r="P281" s="5" t="s">
        <v>56</v>
      </c>
      <c r="Q281" s="5" t="s">
        <v>43</v>
      </c>
      <c r="R281" s="8">
        <v>23</v>
      </c>
      <c r="S281" s="5" t="s">
        <v>1833</v>
      </c>
      <c r="T281" s="9">
        <v>837</v>
      </c>
      <c r="U281" s="9"/>
      <c r="V281" s="9"/>
      <c r="W281" s="9"/>
      <c r="X281" s="5"/>
      <c r="Y281" s="37"/>
      <c r="Z281" s="5"/>
      <c r="AA281" s="5"/>
      <c r="AB281" s="17" t="s">
        <v>83</v>
      </c>
    </row>
    <row r="282" spans="1:28" x14ac:dyDescent="0.25">
      <c r="A282" s="5">
        <v>290</v>
      </c>
      <c r="B282" s="6">
        <v>42092</v>
      </c>
      <c r="C282" s="12">
        <v>0.79861111111111116</v>
      </c>
      <c r="D282" s="8" t="s">
        <v>102</v>
      </c>
      <c r="E282" s="8" t="s">
        <v>1834</v>
      </c>
      <c r="F282" s="6">
        <v>41863</v>
      </c>
      <c r="G282" s="6">
        <v>42228</v>
      </c>
      <c r="H282" s="8" t="s">
        <v>1835</v>
      </c>
      <c r="I282" s="5" t="s">
        <v>47</v>
      </c>
      <c r="J282" s="5" t="s">
        <v>654</v>
      </c>
      <c r="K282" s="5" t="s">
        <v>1836</v>
      </c>
      <c r="L282" s="5"/>
      <c r="M282" s="5" t="s">
        <v>1621</v>
      </c>
      <c r="N282" s="5" t="s">
        <v>816</v>
      </c>
      <c r="O282" s="5" t="s">
        <v>1837</v>
      </c>
      <c r="P282" s="5" t="s">
        <v>670</v>
      </c>
      <c r="Q282" s="5" t="s">
        <v>43</v>
      </c>
      <c r="R282" s="8">
        <v>11</v>
      </c>
      <c r="S282" s="5" t="s">
        <v>1191</v>
      </c>
      <c r="T282" s="9">
        <v>312</v>
      </c>
      <c r="U282" s="9"/>
      <c r="V282" s="9"/>
      <c r="W282" s="9"/>
      <c r="X282" s="5"/>
      <c r="Y282" s="37"/>
      <c r="Z282" s="5"/>
      <c r="AA282" s="5"/>
      <c r="AB282" s="17" t="s">
        <v>52</v>
      </c>
    </row>
    <row r="283" spans="1:28" x14ac:dyDescent="0.25">
      <c r="A283" s="5">
        <v>291</v>
      </c>
      <c r="B283" s="6">
        <v>42093</v>
      </c>
      <c r="C283" s="12">
        <v>0.33333333333333331</v>
      </c>
      <c r="D283" s="8" t="s">
        <v>28</v>
      </c>
      <c r="E283" s="8" t="s">
        <v>1838</v>
      </c>
      <c r="F283" s="6">
        <v>41925</v>
      </c>
      <c r="G283" s="6">
        <v>42290</v>
      </c>
      <c r="H283" s="8" t="s">
        <v>1839</v>
      </c>
      <c r="I283" s="5" t="s">
        <v>122</v>
      </c>
      <c r="J283" s="5" t="s">
        <v>248</v>
      </c>
      <c r="K283" s="5" t="s">
        <v>1588</v>
      </c>
      <c r="L283" s="5"/>
      <c r="M283" s="5" t="s">
        <v>1502</v>
      </c>
      <c r="N283" s="5" t="s">
        <v>399</v>
      </c>
      <c r="O283" s="5" t="s">
        <v>1840</v>
      </c>
      <c r="P283" s="5" t="s">
        <v>37</v>
      </c>
      <c r="Q283" s="5" t="s">
        <v>43</v>
      </c>
      <c r="R283" s="8">
        <v>45</v>
      </c>
      <c r="S283" s="5" t="s">
        <v>1132</v>
      </c>
      <c r="T283" s="9">
        <v>2311.6999999999998</v>
      </c>
      <c r="U283" s="9"/>
      <c r="V283" s="9"/>
      <c r="W283" s="9"/>
      <c r="X283" s="5"/>
      <c r="Y283" s="37"/>
      <c r="Z283" s="5"/>
      <c r="AA283" s="5"/>
      <c r="AB283" s="17" t="s">
        <v>52</v>
      </c>
    </row>
    <row r="284" spans="1:28" x14ac:dyDescent="0.25">
      <c r="A284" s="5">
        <v>292</v>
      </c>
      <c r="B284" s="6">
        <v>42093</v>
      </c>
      <c r="C284" s="12">
        <v>0.375</v>
      </c>
      <c r="D284" s="8" t="s">
        <v>102</v>
      </c>
      <c r="E284" s="8" t="s">
        <v>1841</v>
      </c>
      <c r="F284" s="6">
        <v>41781</v>
      </c>
      <c r="G284" s="6">
        <v>42146</v>
      </c>
      <c r="H284" s="8" t="s">
        <v>1842</v>
      </c>
      <c r="I284" s="5" t="s">
        <v>920</v>
      </c>
      <c r="J284" s="5" t="s">
        <v>564</v>
      </c>
      <c r="K284" s="5" t="s">
        <v>1843</v>
      </c>
      <c r="L284" s="5"/>
      <c r="M284" s="5" t="s">
        <v>867</v>
      </c>
      <c r="N284" s="5" t="s">
        <v>46</v>
      </c>
      <c r="O284" s="5" t="s">
        <v>1844</v>
      </c>
      <c r="P284" s="5" t="s">
        <v>670</v>
      </c>
      <c r="Q284" s="5" t="s">
        <v>43</v>
      </c>
      <c r="R284" s="8">
        <v>42</v>
      </c>
      <c r="S284" s="5" t="s">
        <v>1845</v>
      </c>
      <c r="T284" s="9"/>
      <c r="U284" s="9"/>
      <c r="V284" s="9"/>
      <c r="W284" s="9"/>
      <c r="X284" s="5"/>
      <c r="Y284" s="37"/>
      <c r="Z284" s="5"/>
      <c r="AA284" s="5"/>
      <c r="AB284" s="17" t="s">
        <v>1445</v>
      </c>
    </row>
    <row r="285" spans="1:28" x14ac:dyDescent="0.25">
      <c r="A285" s="5">
        <v>293</v>
      </c>
      <c r="B285" s="6">
        <v>42093</v>
      </c>
      <c r="C285" s="12">
        <v>0.47916666666666669</v>
      </c>
      <c r="D285" s="8" t="s">
        <v>28</v>
      </c>
      <c r="E285" s="8" t="s">
        <v>1846</v>
      </c>
      <c r="F285" s="6">
        <v>41954</v>
      </c>
      <c r="G285" s="6">
        <v>42319</v>
      </c>
      <c r="H285" s="8" t="s">
        <v>1847</v>
      </c>
      <c r="I285" s="5" t="s">
        <v>1848</v>
      </c>
      <c r="J285" s="5" t="s">
        <v>867</v>
      </c>
      <c r="K285" s="5" t="s">
        <v>1849</v>
      </c>
      <c r="L285" s="5"/>
      <c r="M285" s="5" t="s">
        <v>1850</v>
      </c>
      <c r="N285" s="5" t="s">
        <v>330</v>
      </c>
      <c r="O285" s="5" t="s">
        <v>1851</v>
      </c>
      <c r="P285" s="5" t="s">
        <v>37</v>
      </c>
      <c r="Q285" s="5" t="s">
        <v>38</v>
      </c>
      <c r="R285" s="8">
        <v>47</v>
      </c>
      <c r="S285" s="5" t="s">
        <v>573</v>
      </c>
      <c r="T285" s="9">
        <v>536</v>
      </c>
      <c r="U285" s="9"/>
      <c r="V285" s="9"/>
      <c r="W285" s="9"/>
      <c r="X285" s="5"/>
      <c r="Y285" s="37"/>
      <c r="Z285" s="5"/>
      <c r="AA285" s="5"/>
      <c r="AB285" s="17" t="s">
        <v>52</v>
      </c>
    </row>
    <row r="286" spans="1:28" x14ac:dyDescent="0.25">
      <c r="A286" s="5">
        <v>293</v>
      </c>
      <c r="B286" s="6">
        <v>42093</v>
      </c>
      <c r="C286" s="12">
        <v>0.47916666666666669</v>
      </c>
      <c r="D286" s="8" t="s">
        <v>28</v>
      </c>
      <c r="E286" s="8" t="s">
        <v>1846</v>
      </c>
      <c r="F286" s="6">
        <v>41954</v>
      </c>
      <c r="G286" s="6">
        <v>42319</v>
      </c>
      <c r="H286" s="8" t="s">
        <v>1847</v>
      </c>
      <c r="I286" s="5" t="s">
        <v>1848</v>
      </c>
      <c r="J286" s="5" t="s">
        <v>867</v>
      </c>
      <c r="K286" s="5" t="s">
        <v>1849</v>
      </c>
      <c r="L286" s="5"/>
      <c r="M286" s="5" t="s">
        <v>1850</v>
      </c>
      <c r="N286" s="5" t="s">
        <v>330</v>
      </c>
      <c r="O286" s="5" t="s">
        <v>1852</v>
      </c>
      <c r="P286" s="5" t="s">
        <v>56</v>
      </c>
      <c r="Q286" s="5" t="s">
        <v>43</v>
      </c>
      <c r="R286" s="8">
        <v>31</v>
      </c>
      <c r="S286" s="5" t="s">
        <v>573</v>
      </c>
      <c r="T286" s="9">
        <v>9436.5</v>
      </c>
      <c r="U286" s="9"/>
      <c r="V286" s="9"/>
      <c r="W286" s="9"/>
      <c r="X286" s="5"/>
      <c r="Y286" s="37"/>
      <c r="Z286" s="5"/>
      <c r="AA286" s="5"/>
      <c r="AB286" s="17" t="s">
        <v>52</v>
      </c>
    </row>
    <row r="287" spans="1:28" x14ac:dyDescent="0.25">
      <c r="A287" s="5">
        <v>294</v>
      </c>
      <c r="B287" s="6">
        <v>42093</v>
      </c>
      <c r="C287" s="12">
        <v>0.58333333333333337</v>
      </c>
      <c r="D287" s="8" t="s">
        <v>102</v>
      </c>
      <c r="E287" s="8" t="s">
        <v>1853</v>
      </c>
      <c r="F287" s="6">
        <v>41919</v>
      </c>
      <c r="G287" s="6">
        <v>42284</v>
      </c>
      <c r="H287" s="8" t="s">
        <v>1854</v>
      </c>
      <c r="I287" s="5"/>
      <c r="J287" s="5"/>
      <c r="K287" s="5"/>
      <c r="L287" s="5" t="s">
        <v>1855</v>
      </c>
      <c r="M287" s="5" t="s">
        <v>719</v>
      </c>
      <c r="N287" s="5" t="s">
        <v>1856</v>
      </c>
      <c r="O287" s="5" t="s">
        <v>1857</v>
      </c>
      <c r="P287" s="5" t="s">
        <v>37</v>
      </c>
      <c r="Q287" s="5" t="s">
        <v>43</v>
      </c>
      <c r="R287" s="8">
        <v>8</v>
      </c>
      <c r="S287" s="5" t="s">
        <v>1132</v>
      </c>
      <c r="T287" s="9">
        <v>836.5</v>
      </c>
      <c r="U287" s="9"/>
      <c r="V287" s="9"/>
      <c r="W287" s="9"/>
      <c r="X287" s="5"/>
      <c r="Y287" s="37"/>
      <c r="Z287" s="5"/>
      <c r="AA287" s="5"/>
      <c r="AB287" s="17" t="s">
        <v>52</v>
      </c>
    </row>
    <row r="288" spans="1:28" x14ac:dyDescent="0.25">
      <c r="A288" s="5">
        <v>295</v>
      </c>
      <c r="B288" s="6">
        <v>42093</v>
      </c>
      <c r="C288" s="12">
        <v>0.65972222222222221</v>
      </c>
      <c r="D288" s="8" t="s">
        <v>102</v>
      </c>
      <c r="E288" s="8" t="s">
        <v>1858</v>
      </c>
      <c r="F288" s="6">
        <v>42047</v>
      </c>
      <c r="G288" s="6">
        <v>42412</v>
      </c>
      <c r="H288" s="8" t="s">
        <v>1859</v>
      </c>
      <c r="I288" s="5" t="s">
        <v>881</v>
      </c>
      <c r="J288" s="5" t="s">
        <v>1860</v>
      </c>
      <c r="K288" s="5" t="s">
        <v>1190</v>
      </c>
      <c r="L288" s="5"/>
      <c r="M288" s="5" t="s">
        <v>1861</v>
      </c>
      <c r="N288" s="5" t="s">
        <v>620</v>
      </c>
      <c r="O288" s="5" t="s">
        <v>1423</v>
      </c>
      <c r="P288" s="5" t="s">
        <v>670</v>
      </c>
      <c r="Q288" s="5" t="s">
        <v>38</v>
      </c>
      <c r="R288" s="8">
        <v>60</v>
      </c>
      <c r="S288" s="5" t="s">
        <v>1132</v>
      </c>
      <c r="T288" s="9">
        <v>1746.5</v>
      </c>
      <c r="U288" s="9"/>
      <c r="V288" s="9"/>
      <c r="W288" s="9"/>
      <c r="X288" s="5"/>
      <c r="Y288" s="37"/>
      <c r="Z288" s="5"/>
      <c r="AA288" s="5"/>
      <c r="AB288" s="17" t="s">
        <v>83</v>
      </c>
    </row>
    <row r="289" spans="1:28" x14ac:dyDescent="0.25">
      <c r="A289" s="5">
        <v>296</v>
      </c>
      <c r="B289" s="6">
        <v>42093</v>
      </c>
      <c r="C289" s="12">
        <v>0.61249999999999993</v>
      </c>
      <c r="D289" s="8" t="s">
        <v>28</v>
      </c>
      <c r="E289" s="8" t="s">
        <v>1862</v>
      </c>
      <c r="F289" s="8"/>
      <c r="G289" s="8"/>
      <c r="H289" s="8" t="s">
        <v>1863</v>
      </c>
      <c r="I289" s="5" t="s">
        <v>974</v>
      </c>
      <c r="J289" s="5" t="s">
        <v>974</v>
      </c>
      <c r="K289" s="5" t="s">
        <v>1864</v>
      </c>
      <c r="L289" s="5"/>
      <c r="M289" s="5" t="s">
        <v>974</v>
      </c>
      <c r="N289" s="5" t="s">
        <v>974</v>
      </c>
      <c r="O289" s="5" t="s">
        <v>1864</v>
      </c>
      <c r="P289" s="5" t="s">
        <v>56</v>
      </c>
      <c r="Q289" s="5" t="s">
        <v>43</v>
      </c>
      <c r="R289" s="8">
        <v>34</v>
      </c>
      <c r="S289" s="5" t="s">
        <v>1132</v>
      </c>
      <c r="T289" s="9">
        <v>88</v>
      </c>
      <c r="U289" s="9"/>
      <c r="V289" s="9"/>
      <c r="W289" s="9"/>
      <c r="X289" s="5"/>
      <c r="Y289" s="37"/>
      <c r="Z289" s="5"/>
      <c r="AA289" s="5"/>
      <c r="AB289" s="17" t="s">
        <v>52</v>
      </c>
    </row>
    <row r="290" spans="1:28" x14ac:dyDescent="0.25">
      <c r="A290" s="5">
        <v>297</v>
      </c>
      <c r="B290" s="6">
        <v>42093</v>
      </c>
      <c r="C290" s="12">
        <v>0.3125</v>
      </c>
      <c r="D290" s="8" t="s">
        <v>74</v>
      </c>
      <c r="E290" s="8" t="s">
        <v>1865</v>
      </c>
      <c r="F290" s="8"/>
      <c r="G290" s="8"/>
      <c r="H290" s="8" t="s">
        <v>1866</v>
      </c>
      <c r="I290" s="5" t="s">
        <v>606</v>
      </c>
      <c r="J290" s="5" t="s">
        <v>357</v>
      </c>
      <c r="K290" s="5" t="s">
        <v>33</v>
      </c>
      <c r="L290" s="5"/>
      <c r="M290" s="5" t="s">
        <v>816</v>
      </c>
      <c r="N290" s="5" t="s">
        <v>1867</v>
      </c>
      <c r="O290" s="5" t="s">
        <v>1868</v>
      </c>
      <c r="P290" s="5" t="s">
        <v>37</v>
      </c>
      <c r="Q290" s="5" t="s">
        <v>38</v>
      </c>
      <c r="R290" s="8">
        <v>43</v>
      </c>
      <c r="S290" s="5" t="s">
        <v>1166</v>
      </c>
      <c r="T290" s="9">
        <v>90</v>
      </c>
      <c r="U290" s="9"/>
      <c r="V290" s="9"/>
      <c r="W290" s="9"/>
      <c r="X290" s="5"/>
      <c r="Y290" s="37"/>
      <c r="Z290" s="5"/>
      <c r="AA290" s="5"/>
      <c r="AB290" s="17" t="s">
        <v>52</v>
      </c>
    </row>
    <row r="291" spans="1:28" x14ac:dyDescent="0.25">
      <c r="A291" s="5">
        <v>298</v>
      </c>
      <c r="B291" s="6">
        <v>42094</v>
      </c>
      <c r="C291" s="12">
        <v>0.5625</v>
      </c>
      <c r="D291" s="8" t="s">
        <v>102</v>
      </c>
      <c r="E291" s="8" t="s">
        <v>1869</v>
      </c>
      <c r="F291" s="6">
        <v>41874</v>
      </c>
      <c r="G291" s="6">
        <v>42239</v>
      </c>
      <c r="H291" s="8" t="s">
        <v>1870</v>
      </c>
      <c r="I291" s="5" t="s">
        <v>1431</v>
      </c>
      <c r="J291" s="5" t="s">
        <v>386</v>
      </c>
      <c r="K291" s="5" t="s">
        <v>1871</v>
      </c>
      <c r="L291" s="5"/>
      <c r="M291" s="5" t="s">
        <v>1872</v>
      </c>
      <c r="N291" s="5" t="s">
        <v>1475</v>
      </c>
      <c r="O291" s="5" t="s">
        <v>1873</v>
      </c>
      <c r="P291" s="5" t="s">
        <v>670</v>
      </c>
      <c r="Q291" s="5" t="s">
        <v>43</v>
      </c>
      <c r="R291" s="8">
        <v>4</v>
      </c>
      <c r="S291" s="5" t="s">
        <v>1733</v>
      </c>
      <c r="T291" s="9">
        <v>341.4</v>
      </c>
      <c r="U291" s="9"/>
      <c r="V291" s="9"/>
      <c r="W291" s="9"/>
      <c r="X291" s="5"/>
      <c r="Y291" s="37"/>
      <c r="Z291" s="5"/>
      <c r="AA291" s="5"/>
      <c r="AB291" s="17" t="s">
        <v>52</v>
      </c>
    </row>
    <row r="292" spans="1:28" x14ac:dyDescent="0.25">
      <c r="A292" s="5">
        <v>299</v>
      </c>
      <c r="B292" s="6">
        <v>42094</v>
      </c>
      <c r="C292" s="12">
        <v>0.70833333333333337</v>
      </c>
      <c r="D292" s="8" t="s">
        <v>28</v>
      </c>
      <c r="E292" s="8" t="s">
        <v>1874</v>
      </c>
      <c r="F292" s="6">
        <v>41885</v>
      </c>
      <c r="G292" s="6">
        <v>42250</v>
      </c>
      <c r="H292" s="8" t="s">
        <v>1875</v>
      </c>
      <c r="I292" s="5" t="s">
        <v>122</v>
      </c>
      <c r="J292" s="5" t="s">
        <v>99</v>
      </c>
      <c r="K292" s="5" t="s">
        <v>1876</v>
      </c>
      <c r="L292" s="5"/>
      <c r="M292" s="5" t="s">
        <v>122</v>
      </c>
      <c r="N292" s="5" t="s">
        <v>99</v>
      </c>
      <c r="O292" s="5" t="s">
        <v>1876</v>
      </c>
      <c r="P292" s="5" t="s">
        <v>37</v>
      </c>
      <c r="Q292" s="5" t="s">
        <v>43</v>
      </c>
      <c r="R292" s="8">
        <v>31</v>
      </c>
      <c r="S292" s="5" t="s">
        <v>573</v>
      </c>
      <c r="T292" s="9">
        <v>12317.5</v>
      </c>
      <c r="U292" s="9"/>
      <c r="V292" s="9"/>
      <c r="W292" s="9"/>
      <c r="X292" s="5"/>
      <c r="Y292" s="37"/>
      <c r="Z292" s="5"/>
      <c r="AA292" s="5"/>
      <c r="AB292" s="17" t="s">
        <v>83</v>
      </c>
    </row>
  </sheetData>
  <mergeCells count="18">
    <mergeCell ref="R1:R2"/>
    <mergeCell ref="S1:S2"/>
    <mergeCell ref="T1:Y1"/>
    <mergeCell ref="Z1:Z2"/>
    <mergeCell ref="AA1:AA2"/>
    <mergeCell ref="P1:P2"/>
    <mergeCell ref="Q1:Q2"/>
    <mergeCell ref="AB1:AB2"/>
    <mergeCell ref="F1:F2"/>
    <mergeCell ref="G1:G2"/>
    <mergeCell ref="H1:H2"/>
    <mergeCell ref="I1:L1"/>
    <mergeCell ref="M1:O1"/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5"/>
  <sheetViews>
    <sheetView topLeftCell="L1" workbookViewId="0">
      <selection activeCell="P24" sqref="P24"/>
    </sheetView>
  </sheetViews>
  <sheetFormatPr baseColWidth="10" defaultRowHeight="15" x14ac:dyDescent="0.25"/>
  <cols>
    <col min="3" max="3" width="11.42578125" style="48"/>
    <col min="5" max="5" width="11.42578125" style="47"/>
    <col min="6" max="6" width="14.140625" style="47" customWidth="1"/>
    <col min="7" max="7" width="16.28515625" style="47" customWidth="1"/>
    <col min="8" max="8" width="11.42578125" style="47"/>
    <col min="9" max="9" width="13.85546875" bestFit="1" customWidth="1"/>
    <col min="10" max="10" width="15.42578125" bestFit="1" customWidth="1"/>
    <col min="11" max="11" width="18.140625" bestFit="1" customWidth="1"/>
    <col min="13" max="13" width="13" bestFit="1" customWidth="1"/>
    <col min="14" max="14" width="15.42578125" bestFit="1" customWidth="1"/>
    <col min="15" max="15" width="20.85546875" bestFit="1" customWidth="1"/>
    <col min="16" max="16" width="14.7109375" customWidth="1"/>
    <col min="18" max="18" width="11.42578125" style="48"/>
    <col min="19" max="19" width="38" bestFit="1" customWidth="1"/>
    <col min="20" max="20" width="14.85546875" bestFit="1" customWidth="1"/>
    <col min="21" max="21" width="20.28515625" customWidth="1"/>
    <col min="22" max="22" width="19.85546875" customWidth="1"/>
    <col min="23" max="23" width="18.5703125" customWidth="1"/>
  </cols>
  <sheetData>
    <row r="1" spans="1:28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66" t="s">
        <v>4</v>
      </c>
      <c r="F1" s="68" t="s">
        <v>5</v>
      </c>
      <c r="G1" s="72" t="s">
        <v>6</v>
      </c>
      <c r="H1" s="72" t="s">
        <v>7</v>
      </c>
      <c r="I1" s="27" t="s">
        <v>8</v>
      </c>
      <c r="J1" s="27"/>
      <c r="K1" s="27"/>
      <c r="L1" s="27"/>
      <c r="M1" s="28" t="s">
        <v>9</v>
      </c>
      <c r="N1" s="28"/>
      <c r="O1" s="28"/>
      <c r="P1" s="29" t="s">
        <v>10</v>
      </c>
      <c r="Q1" s="31" t="s">
        <v>11</v>
      </c>
      <c r="R1" s="31" t="s">
        <v>12</v>
      </c>
      <c r="S1" s="28" t="s">
        <v>13</v>
      </c>
      <c r="T1" s="28" t="s">
        <v>14</v>
      </c>
      <c r="U1" s="28"/>
      <c r="V1" s="28"/>
      <c r="W1" s="28"/>
      <c r="X1" s="28"/>
      <c r="Y1" s="28"/>
      <c r="Z1" s="34" t="s">
        <v>15</v>
      </c>
      <c r="AA1" s="28" t="s">
        <v>16</v>
      </c>
      <c r="AB1" s="28" t="s">
        <v>17</v>
      </c>
    </row>
    <row r="2" spans="1:28" x14ac:dyDescent="0.25">
      <c r="A2" s="20"/>
      <c r="B2" s="20"/>
      <c r="C2" s="20"/>
      <c r="D2" s="20"/>
      <c r="E2" s="67"/>
      <c r="F2" s="69"/>
      <c r="G2" s="73"/>
      <c r="H2" s="73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32"/>
      <c r="R2" s="32"/>
      <c r="S2" s="33"/>
      <c r="T2" s="2" t="s">
        <v>22</v>
      </c>
      <c r="U2" s="2" t="s">
        <v>23</v>
      </c>
      <c r="V2" s="1" t="s">
        <v>24</v>
      </c>
      <c r="W2" s="3" t="s">
        <v>25</v>
      </c>
      <c r="X2" s="4" t="s">
        <v>26</v>
      </c>
      <c r="Y2" s="2" t="s">
        <v>27</v>
      </c>
      <c r="Z2" s="35"/>
      <c r="AA2" s="33"/>
      <c r="AB2" s="33"/>
    </row>
    <row r="3" spans="1:28" s="87" customFormat="1" x14ac:dyDescent="0.25">
      <c r="A3" s="84"/>
      <c r="B3" s="84"/>
      <c r="C3" s="100"/>
      <c r="D3" s="86" t="s">
        <v>1884</v>
      </c>
      <c r="E3" s="85" t="s">
        <v>1885</v>
      </c>
      <c r="F3" s="85" t="s">
        <v>1884</v>
      </c>
      <c r="G3" s="85" t="s">
        <v>1886</v>
      </c>
      <c r="H3" s="85" t="s">
        <v>1887</v>
      </c>
      <c r="I3" s="84"/>
      <c r="J3" s="84"/>
      <c r="K3" s="84"/>
      <c r="L3" s="84"/>
      <c r="M3" s="84"/>
      <c r="N3" s="84"/>
      <c r="O3" s="84"/>
      <c r="P3" s="84"/>
      <c r="Q3" s="84"/>
      <c r="R3" s="100"/>
      <c r="S3" s="84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>
        <v>1</v>
      </c>
      <c r="B4" s="6">
        <v>42005</v>
      </c>
      <c r="C4" s="7">
        <v>0.10069444444444443</v>
      </c>
      <c r="D4" s="8" t="s">
        <v>28</v>
      </c>
      <c r="E4" s="46" t="s">
        <v>29</v>
      </c>
      <c r="F4" s="70">
        <v>41767</v>
      </c>
      <c r="G4" s="70">
        <v>42132</v>
      </c>
      <c r="H4" s="46" t="s">
        <v>30</v>
      </c>
      <c r="I4" s="5" t="s">
        <v>31</v>
      </c>
      <c r="J4" s="5" t="s">
        <v>32</v>
      </c>
      <c r="K4" s="5" t="s">
        <v>33</v>
      </c>
      <c r="L4" s="5"/>
      <c r="M4" s="5" t="s">
        <v>34</v>
      </c>
      <c r="N4" s="5" t="s">
        <v>35</v>
      </c>
      <c r="O4" s="5" t="s">
        <v>36</v>
      </c>
      <c r="P4" s="5" t="s">
        <v>37</v>
      </c>
      <c r="Q4" s="5" t="s">
        <v>38</v>
      </c>
      <c r="R4" s="8">
        <v>9</v>
      </c>
      <c r="S4" s="5" t="s">
        <v>39</v>
      </c>
      <c r="T4" s="9">
        <v>1114.2</v>
      </c>
      <c r="U4" s="9"/>
      <c r="V4" s="5"/>
      <c r="W4" s="5"/>
      <c r="X4" s="9"/>
      <c r="Y4" s="9"/>
      <c r="Z4" s="5"/>
      <c r="AA4" s="5"/>
      <c r="AB4" s="5" t="s">
        <v>40</v>
      </c>
    </row>
    <row r="5" spans="1:28" x14ac:dyDescent="0.25">
      <c r="A5" s="5">
        <v>1</v>
      </c>
      <c r="B5" s="6">
        <v>42005</v>
      </c>
      <c r="C5" s="7">
        <v>0.10069444444444443</v>
      </c>
      <c r="D5" s="8" t="s">
        <v>28</v>
      </c>
      <c r="E5" s="46" t="s">
        <v>29</v>
      </c>
      <c r="F5" s="70">
        <v>41767</v>
      </c>
      <c r="G5" s="70">
        <v>42132</v>
      </c>
      <c r="H5" s="46" t="s">
        <v>30</v>
      </c>
      <c r="I5" s="5" t="s">
        <v>31</v>
      </c>
      <c r="J5" s="5" t="s">
        <v>32</v>
      </c>
      <c r="K5" s="5" t="s">
        <v>33</v>
      </c>
      <c r="L5" s="5"/>
      <c r="M5" s="5" t="s">
        <v>34</v>
      </c>
      <c r="N5" s="5" t="s">
        <v>35</v>
      </c>
      <c r="O5" s="5" t="s">
        <v>41</v>
      </c>
      <c r="P5" s="5" t="s">
        <v>37</v>
      </c>
      <c r="Q5" s="5" t="s">
        <v>38</v>
      </c>
      <c r="R5" s="8">
        <v>7</v>
      </c>
      <c r="S5" s="5" t="s">
        <v>39</v>
      </c>
      <c r="T5" s="9">
        <v>536.9</v>
      </c>
      <c r="U5" s="9"/>
      <c r="V5" s="5"/>
      <c r="W5" s="5"/>
      <c r="X5" s="9"/>
      <c r="Y5" s="9"/>
      <c r="Z5" s="5"/>
      <c r="AA5" s="5"/>
      <c r="AB5" s="5" t="s">
        <v>40</v>
      </c>
    </row>
    <row r="6" spans="1:28" x14ac:dyDescent="0.25">
      <c r="A6" s="5">
        <v>1</v>
      </c>
      <c r="B6" s="6">
        <v>42005</v>
      </c>
      <c r="C6" s="7">
        <v>0.10069444444444443</v>
      </c>
      <c r="D6" s="8" t="s">
        <v>28</v>
      </c>
      <c r="E6" s="46" t="s">
        <v>29</v>
      </c>
      <c r="F6" s="70">
        <v>41767</v>
      </c>
      <c r="G6" s="70">
        <v>42132</v>
      </c>
      <c r="H6" s="46" t="s">
        <v>30</v>
      </c>
      <c r="I6" s="5" t="s">
        <v>31</v>
      </c>
      <c r="J6" s="5" t="s">
        <v>32</v>
      </c>
      <c r="K6" s="5" t="s">
        <v>33</v>
      </c>
      <c r="L6" s="5"/>
      <c r="M6" s="5" t="s">
        <v>34</v>
      </c>
      <c r="N6" s="5" t="s">
        <v>35</v>
      </c>
      <c r="O6" s="5" t="s">
        <v>42</v>
      </c>
      <c r="P6" s="5" t="s">
        <v>37</v>
      </c>
      <c r="Q6" s="5" t="s">
        <v>43</v>
      </c>
      <c r="R6" s="8">
        <v>44</v>
      </c>
      <c r="S6" s="5" t="s">
        <v>39</v>
      </c>
      <c r="T6" s="9">
        <v>6532.4</v>
      </c>
      <c r="U6" s="9"/>
      <c r="V6" s="5"/>
      <c r="W6" s="5"/>
      <c r="X6" s="9"/>
      <c r="Y6" s="9"/>
      <c r="Z6" s="5"/>
      <c r="AA6" s="5"/>
      <c r="AB6" s="5" t="s">
        <v>40</v>
      </c>
    </row>
    <row r="7" spans="1:28" x14ac:dyDescent="0.25">
      <c r="A7" s="5">
        <v>8</v>
      </c>
      <c r="B7" s="6">
        <v>42008</v>
      </c>
      <c r="C7" s="7">
        <v>0.77083333333333337</v>
      </c>
      <c r="D7" s="8" t="s">
        <v>102</v>
      </c>
      <c r="E7" s="46" t="s">
        <v>103</v>
      </c>
      <c r="F7" s="70">
        <v>41775</v>
      </c>
      <c r="G7" s="70">
        <v>42140</v>
      </c>
      <c r="H7" s="46" t="s">
        <v>104</v>
      </c>
      <c r="I7" s="5" t="s">
        <v>105</v>
      </c>
      <c r="J7" s="5" t="s">
        <v>106</v>
      </c>
      <c r="K7" s="5" t="s">
        <v>107</v>
      </c>
      <c r="L7" s="5"/>
      <c r="M7" s="5" t="s">
        <v>105</v>
      </c>
      <c r="N7" s="5" t="s">
        <v>108</v>
      </c>
      <c r="O7" s="5" t="s">
        <v>109</v>
      </c>
      <c r="P7" s="5" t="s">
        <v>37</v>
      </c>
      <c r="Q7" s="5" t="s">
        <v>43</v>
      </c>
      <c r="R7" s="8">
        <v>5</v>
      </c>
      <c r="S7" s="5" t="s">
        <v>110</v>
      </c>
      <c r="T7" s="9">
        <v>2304.5</v>
      </c>
      <c r="U7" s="9"/>
      <c r="V7" s="5"/>
      <c r="W7" s="5"/>
      <c r="X7" s="9"/>
      <c r="Y7" s="9"/>
      <c r="Z7" s="5"/>
      <c r="AA7" s="5"/>
      <c r="AB7" s="5" t="s">
        <v>40</v>
      </c>
    </row>
    <row r="8" spans="1:28" x14ac:dyDescent="0.25">
      <c r="A8" s="5">
        <v>11</v>
      </c>
      <c r="B8" s="6">
        <v>42008</v>
      </c>
      <c r="C8" s="7">
        <v>0.49305555555555558</v>
      </c>
      <c r="D8" s="8" t="s">
        <v>28</v>
      </c>
      <c r="E8" s="46" t="s">
        <v>126</v>
      </c>
      <c r="F8" s="70">
        <v>41864</v>
      </c>
      <c r="G8" s="70">
        <v>42229</v>
      </c>
      <c r="H8" s="46" t="s">
        <v>127</v>
      </c>
      <c r="I8" s="5" t="s">
        <v>128</v>
      </c>
      <c r="J8" s="5" t="s">
        <v>128</v>
      </c>
      <c r="K8" s="5" t="s">
        <v>129</v>
      </c>
      <c r="L8" s="5"/>
      <c r="M8" s="5" t="s">
        <v>130</v>
      </c>
      <c r="N8" s="5" t="s">
        <v>86</v>
      </c>
      <c r="O8" s="5" t="s">
        <v>131</v>
      </c>
      <c r="P8" s="5" t="s">
        <v>37</v>
      </c>
      <c r="Q8" s="5" t="s">
        <v>43</v>
      </c>
      <c r="R8" s="8">
        <v>51</v>
      </c>
      <c r="S8" s="5" t="s">
        <v>132</v>
      </c>
      <c r="T8" s="9">
        <v>1725</v>
      </c>
      <c r="U8" s="9"/>
      <c r="V8" s="5"/>
      <c r="W8" s="5"/>
      <c r="X8" s="9"/>
      <c r="Y8" s="9"/>
      <c r="Z8" s="5"/>
      <c r="AA8" s="5"/>
      <c r="AB8" s="5" t="s">
        <v>40</v>
      </c>
    </row>
    <row r="9" spans="1:28" x14ac:dyDescent="0.25">
      <c r="A9" s="5">
        <v>11</v>
      </c>
      <c r="B9" s="6">
        <v>42008</v>
      </c>
      <c r="C9" s="7">
        <v>0.49305555555555558</v>
      </c>
      <c r="D9" s="8" t="s">
        <v>28</v>
      </c>
      <c r="E9" s="46" t="s">
        <v>126</v>
      </c>
      <c r="F9" s="70">
        <v>41864</v>
      </c>
      <c r="G9" s="70">
        <v>42229</v>
      </c>
      <c r="H9" s="46" t="s">
        <v>127</v>
      </c>
      <c r="I9" s="5" t="s">
        <v>128</v>
      </c>
      <c r="J9" s="5" t="s">
        <v>128</v>
      </c>
      <c r="K9" s="5" t="s">
        <v>129</v>
      </c>
      <c r="L9" s="5"/>
      <c r="M9" s="5" t="s">
        <v>133</v>
      </c>
      <c r="N9" s="5" t="s">
        <v>134</v>
      </c>
      <c r="O9" s="5" t="s">
        <v>135</v>
      </c>
      <c r="P9" s="5" t="s">
        <v>37</v>
      </c>
      <c r="Q9" s="5" t="s">
        <v>43</v>
      </c>
      <c r="R9" s="8">
        <v>50</v>
      </c>
      <c r="S9" s="5" t="s">
        <v>132</v>
      </c>
      <c r="T9" s="9">
        <v>1005</v>
      </c>
      <c r="U9" s="9"/>
      <c r="V9" s="5"/>
      <c r="W9" s="5"/>
      <c r="X9" s="9"/>
      <c r="Y9" s="9"/>
      <c r="Z9" s="5"/>
      <c r="AA9" s="5"/>
      <c r="AB9" s="5" t="s">
        <v>40</v>
      </c>
    </row>
    <row r="10" spans="1:28" x14ac:dyDescent="0.25">
      <c r="A10" s="5">
        <v>11</v>
      </c>
      <c r="B10" s="6">
        <v>42008</v>
      </c>
      <c r="C10" s="7">
        <v>0.49305555555555558</v>
      </c>
      <c r="D10" s="8" t="s">
        <v>28</v>
      </c>
      <c r="E10" s="46" t="s">
        <v>126</v>
      </c>
      <c r="F10" s="70">
        <v>41864</v>
      </c>
      <c r="G10" s="70">
        <v>42229</v>
      </c>
      <c r="H10" s="46" t="s">
        <v>127</v>
      </c>
      <c r="I10" s="5" t="s">
        <v>128</v>
      </c>
      <c r="J10" s="5" t="s">
        <v>128</v>
      </c>
      <c r="K10" s="5" t="s">
        <v>129</v>
      </c>
      <c r="L10" s="5"/>
      <c r="M10" s="5" t="s">
        <v>133</v>
      </c>
      <c r="N10" s="5" t="s">
        <v>136</v>
      </c>
      <c r="O10" s="5" t="s">
        <v>137</v>
      </c>
      <c r="P10" s="5" t="s">
        <v>37</v>
      </c>
      <c r="Q10" s="5" t="s">
        <v>43</v>
      </c>
      <c r="R10" s="8">
        <v>9</v>
      </c>
      <c r="S10" s="5" t="s">
        <v>132</v>
      </c>
      <c r="T10" s="9">
        <v>721</v>
      </c>
      <c r="U10" s="9"/>
      <c r="V10" s="5"/>
      <c r="W10" s="5"/>
      <c r="X10" s="9"/>
      <c r="Y10" s="9"/>
      <c r="Z10" s="5"/>
      <c r="AA10" s="5"/>
      <c r="AB10" s="5" t="s">
        <v>40</v>
      </c>
    </row>
    <row r="11" spans="1:28" x14ac:dyDescent="0.25">
      <c r="A11" s="5">
        <v>15</v>
      </c>
      <c r="B11" s="6">
        <v>42010</v>
      </c>
      <c r="C11" s="7">
        <v>0.67361111111111116</v>
      </c>
      <c r="D11" s="8" t="s">
        <v>159</v>
      </c>
      <c r="E11" s="46" t="s">
        <v>160</v>
      </c>
      <c r="F11" s="70">
        <v>41829</v>
      </c>
      <c r="G11" s="70">
        <v>42194</v>
      </c>
      <c r="H11" s="46" t="s">
        <v>161</v>
      </c>
      <c r="I11" s="5" t="s">
        <v>162</v>
      </c>
      <c r="J11" s="5" t="s">
        <v>163</v>
      </c>
      <c r="K11" s="5" t="s">
        <v>164</v>
      </c>
      <c r="L11" s="5"/>
      <c r="M11" s="5" t="s">
        <v>165</v>
      </c>
      <c r="N11" s="5" t="s">
        <v>166</v>
      </c>
      <c r="O11" s="5" t="s">
        <v>167</v>
      </c>
      <c r="P11" s="5" t="s">
        <v>37</v>
      </c>
      <c r="Q11" s="5" t="s">
        <v>38</v>
      </c>
      <c r="R11" s="8">
        <v>80</v>
      </c>
      <c r="S11" s="5" t="s">
        <v>168</v>
      </c>
      <c r="T11" s="9">
        <v>1640.3</v>
      </c>
      <c r="U11" s="9"/>
      <c r="V11" s="5"/>
      <c r="W11" s="5"/>
      <c r="X11" s="9"/>
      <c r="Y11" s="9"/>
      <c r="Z11" s="5"/>
      <c r="AA11" s="5"/>
      <c r="AB11" s="5" t="s">
        <v>40</v>
      </c>
    </row>
    <row r="12" spans="1:28" x14ac:dyDescent="0.25">
      <c r="A12" s="5">
        <v>16</v>
      </c>
      <c r="B12" s="6">
        <v>42011</v>
      </c>
      <c r="C12" s="7">
        <v>0.42708333333333331</v>
      </c>
      <c r="D12" s="8" t="s">
        <v>28</v>
      </c>
      <c r="E12" s="46" t="s">
        <v>169</v>
      </c>
      <c r="F12" s="70">
        <v>41979</v>
      </c>
      <c r="G12" s="70">
        <v>42344</v>
      </c>
      <c r="H12" s="46" t="s">
        <v>170</v>
      </c>
      <c r="I12" s="5" t="s">
        <v>171</v>
      </c>
      <c r="J12" s="5" t="s">
        <v>90</v>
      </c>
      <c r="K12" s="5" t="s">
        <v>172</v>
      </c>
      <c r="L12" s="5"/>
      <c r="M12" s="5" t="s">
        <v>148</v>
      </c>
      <c r="N12" s="5" t="s">
        <v>173</v>
      </c>
      <c r="O12" s="5" t="s">
        <v>174</v>
      </c>
      <c r="P12" s="5" t="s">
        <v>37</v>
      </c>
      <c r="Q12" s="5" t="s">
        <v>43</v>
      </c>
      <c r="R12" s="8">
        <v>50</v>
      </c>
      <c r="S12" s="5" t="s">
        <v>175</v>
      </c>
      <c r="T12" s="9"/>
      <c r="U12" s="9"/>
      <c r="V12" s="5"/>
      <c r="W12" s="5"/>
      <c r="X12" s="9"/>
      <c r="Y12" s="9"/>
      <c r="Z12" s="5"/>
      <c r="AA12" s="5"/>
      <c r="AB12" s="5" t="s">
        <v>40</v>
      </c>
    </row>
    <row r="13" spans="1:28" x14ac:dyDescent="0.25">
      <c r="A13" s="5">
        <v>21</v>
      </c>
      <c r="B13" s="6">
        <v>42012</v>
      </c>
      <c r="C13" s="7">
        <v>0.64583333333333337</v>
      </c>
      <c r="D13" s="8" t="s">
        <v>102</v>
      </c>
      <c r="E13" s="46" t="s">
        <v>209</v>
      </c>
      <c r="F13" s="70">
        <v>41804</v>
      </c>
      <c r="G13" s="70">
        <v>42169</v>
      </c>
      <c r="H13" s="46" t="s">
        <v>210</v>
      </c>
      <c r="I13" s="5" t="s">
        <v>106</v>
      </c>
      <c r="J13" s="5" t="s">
        <v>47</v>
      </c>
      <c r="K13" s="5" t="s">
        <v>81</v>
      </c>
      <c r="L13" s="5"/>
      <c r="M13" s="5" t="s">
        <v>211</v>
      </c>
      <c r="N13" s="5" t="s">
        <v>212</v>
      </c>
      <c r="O13" s="5" t="s">
        <v>213</v>
      </c>
      <c r="P13" s="5" t="s">
        <v>37</v>
      </c>
      <c r="Q13" s="5" t="s">
        <v>43</v>
      </c>
      <c r="R13" s="8">
        <v>65</v>
      </c>
      <c r="S13" s="5" t="s">
        <v>214</v>
      </c>
      <c r="T13" s="9">
        <v>1431.9</v>
      </c>
      <c r="U13" s="9"/>
      <c r="V13" s="5"/>
      <c r="W13" s="5"/>
      <c r="X13" s="9"/>
      <c r="Y13" s="9"/>
      <c r="Z13" s="5"/>
      <c r="AA13" s="5"/>
      <c r="AB13" s="5" t="s">
        <v>40</v>
      </c>
    </row>
    <row r="14" spans="1:28" x14ac:dyDescent="0.25">
      <c r="A14" s="5">
        <v>22</v>
      </c>
      <c r="B14" s="6">
        <v>42012</v>
      </c>
      <c r="C14" s="7">
        <v>0.97916666666666663</v>
      </c>
      <c r="D14" s="8" t="s">
        <v>74</v>
      </c>
      <c r="E14" s="46" t="s">
        <v>215</v>
      </c>
      <c r="F14" s="70">
        <v>41856</v>
      </c>
      <c r="G14" s="70">
        <v>42221</v>
      </c>
      <c r="H14" s="46" t="s">
        <v>216</v>
      </c>
      <c r="I14" s="5" t="s">
        <v>217</v>
      </c>
      <c r="J14" s="5" t="s">
        <v>187</v>
      </c>
      <c r="K14" s="5" t="s">
        <v>218</v>
      </c>
      <c r="L14" s="5"/>
      <c r="M14" s="5" t="s">
        <v>219</v>
      </c>
      <c r="N14" s="5" t="s">
        <v>105</v>
      </c>
      <c r="O14" s="5" t="s">
        <v>220</v>
      </c>
      <c r="P14" s="5" t="s">
        <v>37</v>
      </c>
      <c r="Q14" s="5" t="s">
        <v>38</v>
      </c>
      <c r="R14" s="8">
        <v>48</v>
      </c>
      <c r="S14" s="5" t="s">
        <v>221</v>
      </c>
      <c r="T14" s="9">
        <v>7641.7</v>
      </c>
      <c r="U14" s="9"/>
      <c r="V14" s="5"/>
      <c r="W14" s="5"/>
      <c r="X14" s="9"/>
      <c r="Y14" s="9"/>
      <c r="Z14" s="5"/>
      <c r="AA14" s="5"/>
      <c r="AB14" s="5" t="s">
        <v>40</v>
      </c>
    </row>
    <row r="15" spans="1:28" x14ac:dyDescent="0.25">
      <c r="A15" s="5">
        <v>22</v>
      </c>
      <c r="B15" s="6">
        <v>42012</v>
      </c>
      <c r="C15" s="7">
        <v>0.97916666666666663</v>
      </c>
      <c r="D15" s="8" t="s">
        <v>74</v>
      </c>
      <c r="E15" s="46" t="s">
        <v>215</v>
      </c>
      <c r="F15" s="70">
        <v>41856</v>
      </c>
      <c r="G15" s="70">
        <v>42221</v>
      </c>
      <c r="H15" s="46" t="s">
        <v>216</v>
      </c>
      <c r="I15" s="5" t="s">
        <v>217</v>
      </c>
      <c r="J15" s="5" t="s">
        <v>187</v>
      </c>
      <c r="K15" s="5" t="s">
        <v>218</v>
      </c>
      <c r="L15" s="5"/>
      <c r="M15" s="5" t="s">
        <v>217</v>
      </c>
      <c r="N15" s="5" t="s">
        <v>187</v>
      </c>
      <c r="O15" s="5" t="s">
        <v>222</v>
      </c>
      <c r="P15" s="5" t="s">
        <v>37</v>
      </c>
      <c r="Q15" s="5" t="s">
        <v>38</v>
      </c>
      <c r="R15" s="8">
        <v>18</v>
      </c>
      <c r="S15" s="5" t="s">
        <v>221</v>
      </c>
      <c r="T15" s="9">
        <v>1833</v>
      </c>
      <c r="U15" s="9"/>
      <c r="V15" s="5"/>
      <c r="W15" s="5"/>
      <c r="X15" s="9"/>
      <c r="Y15" s="9"/>
      <c r="Z15" s="5"/>
      <c r="AA15" s="5"/>
      <c r="AB15" s="5" t="s">
        <v>40</v>
      </c>
    </row>
    <row r="16" spans="1:28" x14ac:dyDescent="0.25">
      <c r="A16" s="5">
        <v>22</v>
      </c>
      <c r="B16" s="6">
        <v>42012</v>
      </c>
      <c r="C16" s="7">
        <v>0.97916666666666663</v>
      </c>
      <c r="D16" s="8" t="s">
        <v>74</v>
      </c>
      <c r="E16" s="46" t="s">
        <v>215</v>
      </c>
      <c r="F16" s="70">
        <v>41856</v>
      </c>
      <c r="G16" s="70">
        <v>42221</v>
      </c>
      <c r="H16" s="46" t="s">
        <v>216</v>
      </c>
      <c r="I16" s="5" t="s">
        <v>217</v>
      </c>
      <c r="J16" s="5" t="s">
        <v>187</v>
      </c>
      <c r="K16" s="5" t="s">
        <v>218</v>
      </c>
      <c r="L16" s="5"/>
      <c r="M16" s="5" t="s">
        <v>217</v>
      </c>
      <c r="N16" s="5" t="s">
        <v>46</v>
      </c>
      <c r="O16" s="5" t="s">
        <v>223</v>
      </c>
      <c r="P16" s="5" t="s">
        <v>37</v>
      </c>
      <c r="Q16" s="5" t="s">
        <v>43</v>
      </c>
      <c r="R16" s="8">
        <v>53</v>
      </c>
      <c r="S16" s="5" t="s">
        <v>221</v>
      </c>
      <c r="T16" s="9"/>
      <c r="U16" s="9"/>
      <c r="V16" s="5"/>
      <c r="W16" s="5"/>
      <c r="X16" s="9"/>
      <c r="Y16" s="9"/>
      <c r="Z16" s="5"/>
      <c r="AA16" s="5"/>
      <c r="AB16" s="5" t="s">
        <v>40</v>
      </c>
    </row>
    <row r="17" spans="1:28" x14ac:dyDescent="0.25">
      <c r="A17" s="5">
        <v>23</v>
      </c>
      <c r="B17" s="6">
        <v>42013</v>
      </c>
      <c r="C17" s="7">
        <v>4.1666666666666664E-2</v>
      </c>
      <c r="D17" s="8" t="s">
        <v>28</v>
      </c>
      <c r="E17" s="46" t="s">
        <v>224</v>
      </c>
      <c r="F17" s="70">
        <v>41796</v>
      </c>
      <c r="G17" s="70">
        <v>42161</v>
      </c>
      <c r="H17" s="46" t="s">
        <v>225</v>
      </c>
      <c r="I17" s="5" t="s">
        <v>226</v>
      </c>
      <c r="J17" s="5" t="s">
        <v>227</v>
      </c>
      <c r="K17" s="5" t="s">
        <v>228</v>
      </c>
      <c r="L17" s="5"/>
      <c r="M17" s="5" t="s">
        <v>229</v>
      </c>
      <c r="N17" s="5" t="s">
        <v>230</v>
      </c>
      <c r="O17" s="5" t="s">
        <v>231</v>
      </c>
      <c r="P17" s="5" t="s">
        <v>37</v>
      </c>
      <c r="Q17" s="5" t="s">
        <v>38</v>
      </c>
      <c r="R17" s="8">
        <v>20</v>
      </c>
      <c r="S17" s="5" t="s">
        <v>232</v>
      </c>
      <c r="T17" s="9">
        <v>4731.7299999999996</v>
      </c>
      <c r="U17" s="9"/>
      <c r="V17" s="5"/>
      <c r="W17" s="5"/>
      <c r="X17" s="9"/>
      <c r="Y17" s="9"/>
      <c r="Z17" s="5"/>
      <c r="AA17" s="5"/>
      <c r="AB17" s="5" t="s">
        <v>40</v>
      </c>
    </row>
    <row r="18" spans="1:28" x14ac:dyDescent="0.25">
      <c r="A18" s="5">
        <v>23</v>
      </c>
      <c r="B18" s="6">
        <v>42013</v>
      </c>
      <c r="C18" s="7">
        <v>4.1666666666666664E-2</v>
      </c>
      <c r="D18" s="8" t="s">
        <v>28</v>
      </c>
      <c r="E18" s="46" t="s">
        <v>224</v>
      </c>
      <c r="F18" s="70">
        <v>41796</v>
      </c>
      <c r="G18" s="70">
        <v>42161</v>
      </c>
      <c r="H18" s="46" t="s">
        <v>225</v>
      </c>
      <c r="I18" s="5" t="s">
        <v>226</v>
      </c>
      <c r="J18" s="5" t="s">
        <v>227</v>
      </c>
      <c r="K18" s="5" t="s">
        <v>228</v>
      </c>
      <c r="L18" s="5"/>
      <c r="M18" s="5" t="s">
        <v>233</v>
      </c>
      <c r="N18" s="5" t="s">
        <v>234</v>
      </c>
      <c r="O18" s="5" t="s">
        <v>81</v>
      </c>
      <c r="P18" s="5" t="s">
        <v>37</v>
      </c>
      <c r="Q18" s="5" t="s">
        <v>43</v>
      </c>
      <c r="R18" s="8">
        <v>35</v>
      </c>
      <c r="S18" s="5" t="s">
        <v>232</v>
      </c>
      <c r="T18" s="9">
        <v>5500.2</v>
      </c>
      <c r="U18" s="9"/>
      <c r="V18" s="5"/>
      <c r="W18" s="5"/>
      <c r="X18" s="9"/>
      <c r="Y18" s="9"/>
      <c r="Z18" s="5"/>
      <c r="AA18" s="5"/>
      <c r="AB18" s="5" t="s">
        <v>40</v>
      </c>
    </row>
    <row r="19" spans="1:28" x14ac:dyDescent="0.25">
      <c r="A19" s="5">
        <v>23</v>
      </c>
      <c r="B19" s="6">
        <v>42013</v>
      </c>
      <c r="C19" s="7">
        <v>4.1666666666666664E-2</v>
      </c>
      <c r="D19" s="8" t="s">
        <v>28</v>
      </c>
      <c r="E19" s="46" t="s">
        <v>224</v>
      </c>
      <c r="F19" s="70">
        <v>41796</v>
      </c>
      <c r="G19" s="70">
        <v>42161</v>
      </c>
      <c r="H19" s="46" t="s">
        <v>225</v>
      </c>
      <c r="I19" s="5" t="s">
        <v>226</v>
      </c>
      <c r="J19" s="5" t="s">
        <v>227</v>
      </c>
      <c r="K19" s="5" t="s">
        <v>228</v>
      </c>
      <c r="L19" s="5"/>
      <c r="M19" s="5" t="s">
        <v>235</v>
      </c>
      <c r="N19" s="5" t="s">
        <v>227</v>
      </c>
      <c r="O19" s="5" t="s">
        <v>236</v>
      </c>
      <c r="P19" s="5" t="s">
        <v>56</v>
      </c>
      <c r="Q19" s="5" t="s">
        <v>43</v>
      </c>
      <c r="R19" s="8">
        <v>42</v>
      </c>
      <c r="S19" s="5" t="s">
        <v>232</v>
      </c>
      <c r="T19" s="9">
        <v>4958.7</v>
      </c>
      <c r="U19" s="9"/>
      <c r="V19" s="5"/>
      <c r="W19" s="5"/>
      <c r="X19" s="9"/>
      <c r="Y19" s="9"/>
      <c r="Z19" s="5"/>
      <c r="AA19" s="5"/>
      <c r="AB19" s="5" t="s">
        <v>40</v>
      </c>
    </row>
    <row r="20" spans="1:28" x14ac:dyDescent="0.25">
      <c r="A20" s="5">
        <v>26</v>
      </c>
      <c r="B20" s="6">
        <v>42013</v>
      </c>
      <c r="C20" s="7">
        <v>0.77777777777777779</v>
      </c>
      <c r="D20" s="8" t="s">
        <v>102</v>
      </c>
      <c r="E20" s="46" t="s">
        <v>256</v>
      </c>
      <c r="F20" s="70">
        <v>41653</v>
      </c>
      <c r="G20" s="70">
        <v>42018</v>
      </c>
      <c r="H20" s="46" t="s">
        <v>257</v>
      </c>
      <c r="I20" s="5" t="s">
        <v>258</v>
      </c>
      <c r="J20" s="5" t="s">
        <v>259</v>
      </c>
      <c r="K20" s="5" t="s">
        <v>260</v>
      </c>
      <c r="L20" s="5"/>
      <c r="M20" s="5" t="s">
        <v>261</v>
      </c>
      <c r="N20" s="5" t="s">
        <v>262</v>
      </c>
      <c r="O20" s="5" t="s">
        <v>263</v>
      </c>
      <c r="P20" s="5" t="s">
        <v>37</v>
      </c>
      <c r="Q20" s="5" t="s">
        <v>43</v>
      </c>
      <c r="R20" s="8">
        <v>52</v>
      </c>
      <c r="S20" s="5" t="s">
        <v>264</v>
      </c>
      <c r="T20" s="9">
        <v>5802.4</v>
      </c>
      <c r="U20" s="9"/>
      <c r="V20" s="5"/>
      <c r="W20" s="5"/>
      <c r="X20" s="9"/>
      <c r="Y20" s="9"/>
      <c r="Z20" s="5"/>
      <c r="AA20" s="5"/>
      <c r="AB20" s="5" t="s">
        <v>40</v>
      </c>
    </row>
    <row r="21" spans="1:28" x14ac:dyDescent="0.25">
      <c r="A21" s="5">
        <v>32</v>
      </c>
      <c r="B21" s="6">
        <v>42015</v>
      </c>
      <c r="C21" s="7">
        <v>0.59722222222222221</v>
      </c>
      <c r="D21" s="8" t="s">
        <v>28</v>
      </c>
      <c r="E21" s="46" t="s">
        <v>302</v>
      </c>
      <c r="F21" s="70">
        <v>41716</v>
      </c>
      <c r="G21" s="70">
        <v>42081</v>
      </c>
      <c r="H21" s="46" t="s">
        <v>303</v>
      </c>
      <c r="I21" s="5" t="s">
        <v>304</v>
      </c>
      <c r="J21" s="5" t="s">
        <v>305</v>
      </c>
      <c r="K21" s="5" t="s">
        <v>306</v>
      </c>
      <c r="L21" s="5"/>
      <c r="M21" s="5" t="s">
        <v>148</v>
      </c>
      <c r="N21" s="5" t="s">
        <v>307</v>
      </c>
      <c r="O21" s="5" t="s">
        <v>308</v>
      </c>
      <c r="P21" s="5" t="s">
        <v>37</v>
      </c>
      <c r="Q21" s="5" t="s">
        <v>38</v>
      </c>
      <c r="R21" s="8">
        <v>10</v>
      </c>
      <c r="S21" s="5" t="s">
        <v>309</v>
      </c>
      <c r="T21" s="9">
        <v>246.5</v>
      </c>
      <c r="U21" s="9"/>
      <c r="V21" s="5"/>
      <c r="W21" s="5"/>
      <c r="X21" s="9"/>
      <c r="Y21" s="9"/>
      <c r="Z21" s="5"/>
      <c r="AA21" s="5"/>
      <c r="AB21" s="5" t="s">
        <v>40</v>
      </c>
    </row>
    <row r="22" spans="1:28" x14ac:dyDescent="0.25">
      <c r="A22" s="5">
        <v>32</v>
      </c>
      <c r="B22" s="6">
        <v>42015</v>
      </c>
      <c r="C22" s="7">
        <v>0.59722222222222221</v>
      </c>
      <c r="D22" s="8" t="s">
        <v>28</v>
      </c>
      <c r="E22" s="46" t="s">
        <v>302</v>
      </c>
      <c r="F22" s="70">
        <v>41716</v>
      </c>
      <c r="G22" s="70">
        <v>42081</v>
      </c>
      <c r="H22" s="46" t="s">
        <v>303</v>
      </c>
      <c r="I22" s="5" t="s">
        <v>304</v>
      </c>
      <c r="J22" s="5" t="s">
        <v>305</v>
      </c>
      <c r="K22" s="5" t="s">
        <v>306</v>
      </c>
      <c r="L22" s="5"/>
      <c r="M22" s="5" t="s">
        <v>307</v>
      </c>
      <c r="N22" s="5" t="s">
        <v>310</v>
      </c>
      <c r="O22" s="5" t="s">
        <v>311</v>
      </c>
      <c r="P22" s="5" t="s">
        <v>37</v>
      </c>
      <c r="Q22" s="5" t="s">
        <v>38</v>
      </c>
      <c r="R22" s="8">
        <v>28</v>
      </c>
      <c r="S22" s="5" t="s">
        <v>309</v>
      </c>
      <c r="T22" s="9">
        <v>2769.3</v>
      </c>
      <c r="U22" s="9"/>
      <c r="V22" s="5"/>
      <c r="W22" s="5"/>
      <c r="X22" s="9"/>
      <c r="Y22" s="9"/>
      <c r="Z22" s="5"/>
      <c r="AA22" s="5"/>
      <c r="AB22" s="5" t="s">
        <v>40</v>
      </c>
    </row>
    <row r="23" spans="1:28" x14ac:dyDescent="0.25">
      <c r="A23" s="5">
        <v>33</v>
      </c>
      <c r="B23" s="6">
        <v>42015</v>
      </c>
      <c r="C23" s="7">
        <v>0.59722222222222221</v>
      </c>
      <c r="D23" s="8" t="s">
        <v>28</v>
      </c>
      <c r="E23" s="46" t="s">
        <v>312</v>
      </c>
      <c r="F23" s="70">
        <v>41953</v>
      </c>
      <c r="G23" s="70">
        <v>42318</v>
      </c>
      <c r="H23" s="46" t="s">
        <v>313</v>
      </c>
      <c r="I23" s="5" t="s">
        <v>314</v>
      </c>
      <c r="J23" s="5" t="s">
        <v>315</v>
      </c>
      <c r="K23" s="5" t="s">
        <v>316</v>
      </c>
      <c r="L23" s="5"/>
      <c r="M23" s="5" t="s">
        <v>90</v>
      </c>
      <c r="N23" s="5" t="s">
        <v>46</v>
      </c>
      <c r="O23" s="5" t="s">
        <v>317</v>
      </c>
      <c r="P23" s="5" t="s">
        <v>37</v>
      </c>
      <c r="Q23" s="5" t="s">
        <v>43</v>
      </c>
      <c r="R23" s="8">
        <v>28</v>
      </c>
      <c r="S23" s="5" t="s">
        <v>318</v>
      </c>
      <c r="T23" s="9">
        <v>4361</v>
      </c>
      <c r="U23" s="9"/>
      <c r="V23" s="5"/>
      <c r="W23" s="5"/>
      <c r="X23" s="9"/>
      <c r="Y23" s="9"/>
      <c r="Z23" s="5"/>
      <c r="AA23" s="5"/>
      <c r="AB23" s="5" t="s">
        <v>40</v>
      </c>
    </row>
    <row r="24" spans="1:28" x14ac:dyDescent="0.25">
      <c r="A24" s="5">
        <v>34</v>
      </c>
      <c r="B24" s="6">
        <v>42015</v>
      </c>
      <c r="C24" s="7">
        <v>0.59722222222222221</v>
      </c>
      <c r="D24" s="8" t="s">
        <v>28</v>
      </c>
      <c r="E24" s="46" t="s">
        <v>319</v>
      </c>
      <c r="F24" s="70">
        <v>41842</v>
      </c>
      <c r="G24" s="70">
        <v>42207</v>
      </c>
      <c r="H24" s="46" t="s">
        <v>320</v>
      </c>
      <c r="I24" s="5" t="s">
        <v>321</v>
      </c>
      <c r="J24" s="5" t="s">
        <v>162</v>
      </c>
      <c r="K24" s="5" t="s">
        <v>322</v>
      </c>
      <c r="L24" s="5"/>
      <c r="M24" s="5" t="s">
        <v>323</v>
      </c>
      <c r="N24" s="5" t="s">
        <v>324</v>
      </c>
      <c r="O24" s="5" t="s">
        <v>325</v>
      </c>
      <c r="P24" s="5" t="s">
        <v>37</v>
      </c>
      <c r="Q24" s="5" t="s">
        <v>43</v>
      </c>
      <c r="R24" s="8">
        <v>36</v>
      </c>
      <c r="S24" s="5" t="s">
        <v>318</v>
      </c>
      <c r="T24" s="9">
        <v>4731.7</v>
      </c>
      <c r="U24" s="9"/>
      <c r="V24" s="5"/>
      <c r="W24" s="5"/>
      <c r="X24" s="9"/>
      <c r="Y24" s="9"/>
      <c r="Z24" s="5"/>
      <c r="AA24" s="5"/>
      <c r="AB24" s="5" t="s">
        <v>40</v>
      </c>
    </row>
    <row r="25" spans="1:28" x14ac:dyDescent="0.25">
      <c r="A25" s="5">
        <v>39</v>
      </c>
      <c r="B25" s="6">
        <v>42016</v>
      </c>
      <c r="C25" s="7">
        <v>0.80902777777777779</v>
      </c>
      <c r="D25" s="8" t="s">
        <v>102</v>
      </c>
      <c r="E25" s="46" t="s">
        <v>355</v>
      </c>
      <c r="F25" s="70">
        <v>41907</v>
      </c>
      <c r="G25" s="70">
        <v>42272</v>
      </c>
      <c r="H25" s="46" t="s">
        <v>356</v>
      </c>
      <c r="I25" s="5" t="s">
        <v>357</v>
      </c>
      <c r="J25" s="5" t="s">
        <v>344</v>
      </c>
      <c r="K25" s="5" t="s">
        <v>183</v>
      </c>
      <c r="L25" s="5"/>
      <c r="M25" s="5" t="s">
        <v>156</v>
      </c>
      <c r="N25" s="5" t="s">
        <v>358</v>
      </c>
      <c r="O25" s="5" t="s">
        <v>359</v>
      </c>
      <c r="P25" s="5" t="s">
        <v>37</v>
      </c>
      <c r="Q25" s="5" t="s">
        <v>38</v>
      </c>
      <c r="R25" s="8">
        <v>8</v>
      </c>
      <c r="S25" s="5" t="s">
        <v>360</v>
      </c>
      <c r="T25" s="9">
        <v>1636.4</v>
      </c>
      <c r="U25" s="9"/>
      <c r="V25" s="5"/>
      <c r="W25" s="5"/>
      <c r="X25" s="9"/>
      <c r="Y25" s="9"/>
      <c r="Z25" s="5"/>
      <c r="AA25" s="5"/>
      <c r="AB25" s="5" t="s">
        <v>40</v>
      </c>
    </row>
    <row r="26" spans="1:28" x14ac:dyDescent="0.25">
      <c r="A26" s="5">
        <v>40</v>
      </c>
      <c r="B26" s="6">
        <v>42016</v>
      </c>
      <c r="C26" s="7">
        <v>1.3888888888888888E-2</v>
      </c>
      <c r="D26" s="8" t="s">
        <v>28</v>
      </c>
      <c r="E26" s="46" t="s">
        <v>361</v>
      </c>
      <c r="F26" s="70">
        <v>41718</v>
      </c>
      <c r="G26" s="70">
        <v>42083</v>
      </c>
      <c r="H26" s="46" t="s">
        <v>362</v>
      </c>
      <c r="I26" s="5" t="s">
        <v>363</v>
      </c>
      <c r="J26" s="5" t="s">
        <v>115</v>
      </c>
      <c r="K26" s="5" t="s">
        <v>33</v>
      </c>
      <c r="L26" s="5"/>
      <c r="M26" s="5" t="s">
        <v>364</v>
      </c>
      <c r="N26" s="5" t="s">
        <v>365</v>
      </c>
      <c r="O26" s="5" t="s">
        <v>366</v>
      </c>
      <c r="P26" s="5" t="s">
        <v>37</v>
      </c>
      <c r="Q26" s="5" t="s">
        <v>38</v>
      </c>
      <c r="R26" s="8">
        <v>15</v>
      </c>
      <c r="S26" s="5" t="s">
        <v>367</v>
      </c>
      <c r="T26" s="9">
        <v>2637.4</v>
      </c>
      <c r="U26" s="9"/>
      <c r="V26" s="5"/>
      <c r="W26" s="5"/>
      <c r="X26" s="9"/>
      <c r="Y26" s="9"/>
      <c r="Z26" s="5"/>
      <c r="AA26" s="5"/>
      <c r="AB26" s="5" t="s">
        <v>40</v>
      </c>
    </row>
    <row r="27" spans="1:28" x14ac:dyDescent="0.25">
      <c r="A27" s="5">
        <v>40</v>
      </c>
      <c r="B27" s="6">
        <v>42016</v>
      </c>
      <c r="C27" s="7">
        <v>1.3888888888888888E-2</v>
      </c>
      <c r="D27" s="8" t="s">
        <v>28</v>
      </c>
      <c r="E27" s="46" t="s">
        <v>361</v>
      </c>
      <c r="F27" s="70">
        <v>41718</v>
      </c>
      <c r="G27" s="70">
        <v>42083</v>
      </c>
      <c r="H27" s="46" t="s">
        <v>362</v>
      </c>
      <c r="I27" s="5" t="s">
        <v>363</v>
      </c>
      <c r="J27" s="5" t="s">
        <v>115</v>
      </c>
      <c r="K27" s="5" t="s">
        <v>33</v>
      </c>
      <c r="L27" s="5"/>
      <c r="M27" s="5" t="s">
        <v>162</v>
      </c>
      <c r="N27" s="5" t="s">
        <v>365</v>
      </c>
      <c r="O27" s="5" t="s">
        <v>368</v>
      </c>
      <c r="P27" s="5" t="s">
        <v>37</v>
      </c>
      <c r="Q27" s="5" t="s">
        <v>38</v>
      </c>
      <c r="R27" s="8">
        <v>11</v>
      </c>
      <c r="S27" s="5" t="s">
        <v>367</v>
      </c>
      <c r="T27" s="9">
        <v>761.8</v>
      </c>
      <c r="U27" s="9"/>
      <c r="V27" s="5"/>
      <c r="W27" s="5"/>
      <c r="X27" s="9"/>
      <c r="Y27" s="9"/>
      <c r="Z27" s="5"/>
      <c r="AA27" s="5"/>
      <c r="AB27" s="5" t="s">
        <v>40</v>
      </c>
    </row>
    <row r="28" spans="1:28" x14ac:dyDescent="0.25">
      <c r="A28" s="5">
        <v>40</v>
      </c>
      <c r="B28" s="6">
        <v>42016</v>
      </c>
      <c r="C28" s="7">
        <v>1.3888888888888888E-2</v>
      </c>
      <c r="D28" s="8" t="s">
        <v>28</v>
      </c>
      <c r="E28" s="46" t="s">
        <v>361</v>
      </c>
      <c r="F28" s="70">
        <v>41718</v>
      </c>
      <c r="G28" s="70">
        <v>42083</v>
      </c>
      <c r="H28" s="46" t="s">
        <v>362</v>
      </c>
      <c r="I28" s="5" t="s">
        <v>363</v>
      </c>
      <c r="J28" s="5" t="s">
        <v>115</v>
      </c>
      <c r="K28" s="5" t="s">
        <v>33</v>
      </c>
      <c r="L28" s="5"/>
      <c r="M28" s="5" t="s">
        <v>369</v>
      </c>
      <c r="N28" s="5" t="s">
        <v>370</v>
      </c>
      <c r="O28" s="5" t="s">
        <v>317</v>
      </c>
      <c r="P28" s="5" t="s">
        <v>37</v>
      </c>
      <c r="Q28" s="5" t="s">
        <v>43</v>
      </c>
      <c r="R28" s="8">
        <v>19</v>
      </c>
      <c r="S28" s="5" t="s">
        <v>367</v>
      </c>
      <c r="T28" s="9">
        <v>4531.8999999999996</v>
      </c>
      <c r="U28" s="9"/>
      <c r="V28" s="5"/>
      <c r="W28" s="5"/>
      <c r="X28" s="9"/>
      <c r="Y28" s="9"/>
      <c r="Z28" s="5"/>
      <c r="AA28" s="5"/>
      <c r="AB28" s="5" t="s">
        <v>40</v>
      </c>
    </row>
    <row r="29" spans="1:28" x14ac:dyDescent="0.25">
      <c r="A29" s="5">
        <v>41</v>
      </c>
      <c r="B29" s="6">
        <v>42016</v>
      </c>
      <c r="C29" s="7">
        <v>0.45833333333333331</v>
      </c>
      <c r="D29" s="8" t="s">
        <v>102</v>
      </c>
      <c r="E29" s="46" t="s">
        <v>371</v>
      </c>
      <c r="F29" s="70">
        <v>41647</v>
      </c>
      <c r="G29" s="70">
        <v>42012</v>
      </c>
      <c r="H29" s="46" t="s">
        <v>372</v>
      </c>
      <c r="I29" s="5" t="s">
        <v>80</v>
      </c>
      <c r="J29" s="5" t="s">
        <v>373</v>
      </c>
      <c r="K29" s="5" t="s">
        <v>374</v>
      </c>
      <c r="L29" s="5"/>
      <c r="M29" s="5" t="s">
        <v>375</v>
      </c>
      <c r="N29" s="5" t="s">
        <v>376</v>
      </c>
      <c r="O29" s="5" t="s">
        <v>377</v>
      </c>
      <c r="P29" s="5" t="s">
        <v>37</v>
      </c>
      <c r="Q29" s="5" t="s">
        <v>38</v>
      </c>
      <c r="R29" s="8">
        <v>20</v>
      </c>
      <c r="S29" s="5" t="s">
        <v>378</v>
      </c>
      <c r="T29" s="9">
        <v>4531.7</v>
      </c>
      <c r="U29" s="9"/>
      <c r="V29" s="5"/>
      <c r="W29" s="5"/>
      <c r="X29" s="9"/>
      <c r="Y29" s="9"/>
      <c r="Z29" s="5"/>
      <c r="AA29" s="5"/>
      <c r="AB29" s="5" t="s">
        <v>40</v>
      </c>
    </row>
    <row r="30" spans="1:28" x14ac:dyDescent="0.25">
      <c r="A30" s="5">
        <v>41</v>
      </c>
      <c r="B30" s="6">
        <v>42016</v>
      </c>
      <c r="C30" s="7">
        <v>0.45833333333333331</v>
      </c>
      <c r="D30" s="8" t="s">
        <v>102</v>
      </c>
      <c r="E30" s="46" t="s">
        <v>371</v>
      </c>
      <c r="F30" s="70">
        <v>41647</v>
      </c>
      <c r="G30" s="70">
        <v>42012</v>
      </c>
      <c r="H30" s="46" t="s">
        <v>372</v>
      </c>
      <c r="I30" s="5" t="s">
        <v>80</v>
      </c>
      <c r="J30" s="5" t="s">
        <v>373</v>
      </c>
      <c r="K30" s="5" t="s">
        <v>374</v>
      </c>
      <c r="L30" s="5"/>
      <c r="M30" s="5" t="s">
        <v>376</v>
      </c>
      <c r="N30" s="5" t="s">
        <v>379</v>
      </c>
      <c r="O30" s="5" t="s">
        <v>380</v>
      </c>
      <c r="P30" s="5" t="s">
        <v>37</v>
      </c>
      <c r="Q30" s="5" t="s">
        <v>38</v>
      </c>
      <c r="R30" s="8">
        <v>43</v>
      </c>
      <c r="S30" s="5" t="s">
        <v>378</v>
      </c>
      <c r="T30" s="9">
        <v>6371.7</v>
      </c>
      <c r="U30" s="9"/>
      <c r="V30" s="5"/>
      <c r="W30" s="5"/>
      <c r="X30" s="9"/>
      <c r="Y30" s="9"/>
      <c r="Z30" s="5"/>
      <c r="AA30" s="5"/>
      <c r="AB30" s="5" t="s">
        <v>40</v>
      </c>
    </row>
    <row r="31" spans="1:28" x14ac:dyDescent="0.25">
      <c r="A31" s="5">
        <v>49</v>
      </c>
      <c r="B31" s="6">
        <v>42019</v>
      </c>
      <c r="C31" s="7">
        <v>0.875</v>
      </c>
      <c r="D31" s="8" t="s">
        <v>102</v>
      </c>
      <c r="E31" s="46" t="s">
        <v>436</v>
      </c>
      <c r="F31" s="70">
        <v>41792</v>
      </c>
      <c r="G31" s="70">
        <v>42157</v>
      </c>
      <c r="H31" s="46" t="s">
        <v>437</v>
      </c>
      <c r="I31" s="5" t="s">
        <v>438</v>
      </c>
      <c r="J31" s="5" t="s">
        <v>439</v>
      </c>
      <c r="K31" s="5" t="s">
        <v>440</v>
      </c>
      <c r="L31" s="5"/>
      <c r="M31" s="5" t="s">
        <v>122</v>
      </c>
      <c r="N31" s="5" t="s">
        <v>441</v>
      </c>
      <c r="O31" s="5" t="s">
        <v>442</v>
      </c>
      <c r="P31" s="5" t="s">
        <v>37</v>
      </c>
      <c r="Q31" s="5" t="s">
        <v>43</v>
      </c>
      <c r="R31" s="8">
        <v>38</v>
      </c>
      <c r="S31" s="5" t="s">
        <v>443</v>
      </c>
      <c r="T31" s="9">
        <v>2430.9</v>
      </c>
      <c r="U31" s="9"/>
      <c r="V31" s="5"/>
      <c r="W31" s="5"/>
      <c r="X31" s="9"/>
      <c r="Y31" s="9"/>
      <c r="Z31" s="5"/>
      <c r="AA31" s="5"/>
      <c r="AB31" s="5" t="s">
        <v>40</v>
      </c>
    </row>
    <row r="32" spans="1:28" x14ac:dyDescent="0.25">
      <c r="A32" s="5">
        <v>51</v>
      </c>
      <c r="B32" s="6">
        <v>42021</v>
      </c>
      <c r="C32" s="7">
        <v>0.67361111111111116</v>
      </c>
      <c r="D32" s="8" t="s">
        <v>102</v>
      </c>
      <c r="E32" s="46" t="s">
        <v>451</v>
      </c>
      <c r="F32" s="70">
        <v>41722</v>
      </c>
      <c r="G32" s="70">
        <v>42087</v>
      </c>
      <c r="H32" s="46" t="s">
        <v>452</v>
      </c>
      <c r="I32" s="5" t="s">
        <v>392</v>
      </c>
      <c r="J32" s="5" t="s">
        <v>392</v>
      </c>
      <c r="K32" s="5" t="s">
        <v>453</v>
      </c>
      <c r="L32" s="5"/>
      <c r="M32" s="5" t="s">
        <v>454</v>
      </c>
      <c r="N32" s="5" t="s">
        <v>455</v>
      </c>
      <c r="O32" s="5" t="s">
        <v>456</v>
      </c>
      <c r="P32" s="5" t="s">
        <v>37</v>
      </c>
      <c r="Q32" s="5" t="s">
        <v>38</v>
      </c>
      <c r="R32" s="8">
        <v>8</v>
      </c>
      <c r="S32" s="5" t="s">
        <v>457</v>
      </c>
      <c r="T32" s="9">
        <v>205.1</v>
      </c>
      <c r="U32" s="9"/>
      <c r="V32" s="5"/>
      <c r="W32" s="5"/>
      <c r="X32" s="9"/>
      <c r="Y32" s="9"/>
      <c r="Z32" s="5"/>
      <c r="AA32" s="5"/>
      <c r="AB32" s="5" t="s">
        <v>40</v>
      </c>
    </row>
    <row r="33" spans="1:28" x14ac:dyDescent="0.25">
      <c r="A33" s="5">
        <v>57</v>
      </c>
      <c r="B33" s="6">
        <v>42022</v>
      </c>
      <c r="C33" s="7">
        <v>0.72916666666666663</v>
      </c>
      <c r="D33" s="8" t="s">
        <v>28</v>
      </c>
      <c r="E33" s="46" t="s">
        <v>496</v>
      </c>
      <c r="F33" s="70">
        <v>41692</v>
      </c>
      <c r="G33" s="70">
        <v>42057</v>
      </c>
      <c r="H33" s="46" t="s">
        <v>497</v>
      </c>
      <c r="I33" s="5" t="s">
        <v>498</v>
      </c>
      <c r="J33" s="5" t="s">
        <v>499</v>
      </c>
      <c r="K33" s="5" t="s">
        <v>500</v>
      </c>
      <c r="L33" s="5"/>
      <c r="M33" s="5" t="s">
        <v>35</v>
      </c>
      <c r="N33" s="5" t="s">
        <v>386</v>
      </c>
      <c r="O33" s="5" t="s">
        <v>501</v>
      </c>
      <c r="P33" s="5" t="s">
        <v>37</v>
      </c>
      <c r="Q33" s="5" t="s">
        <v>38</v>
      </c>
      <c r="R33" s="8">
        <v>41</v>
      </c>
      <c r="S33" s="5" t="s">
        <v>502</v>
      </c>
      <c r="T33" s="9">
        <v>4033.3</v>
      </c>
      <c r="U33" s="9"/>
      <c r="V33" s="5"/>
      <c r="W33" s="5"/>
      <c r="X33" s="9"/>
      <c r="Y33" s="9"/>
      <c r="Z33" s="5"/>
      <c r="AA33" s="5"/>
      <c r="AB33" s="5" t="s">
        <v>40</v>
      </c>
    </row>
    <row r="34" spans="1:28" x14ac:dyDescent="0.25">
      <c r="A34" s="5">
        <v>57</v>
      </c>
      <c r="B34" s="6">
        <v>42022</v>
      </c>
      <c r="C34" s="7">
        <v>0.72916666666666663</v>
      </c>
      <c r="D34" s="8" t="s">
        <v>28</v>
      </c>
      <c r="E34" s="46" t="s">
        <v>496</v>
      </c>
      <c r="F34" s="70">
        <v>41692</v>
      </c>
      <c r="G34" s="70">
        <v>42057</v>
      </c>
      <c r="H34" s="46" t="s">
        <v>497</v>
      </c>
      <c r="I34" s="5" t="s">
        <v>498</v>
      </c>
      <c r="J34" s="5" t="s">
        <v>499</v>
      </c>
      <c r="K34" s="5" t="s">
        <v>500</v>
      </c>
      <c r="L34" s="5"/>
      <c r="M34" s="5" t="s">
        <v>503</v>
      </c>
      <c r="N34" s="5" t="s">
        <v>35</v>
      </c>
      <c r="O34" s="5" t="s">
        <v>504</v>
      </c>
      <c r="P34" s="5" t="s">
        <v>37</v>
      </c>
      <c r="Q34" s="5" t="s">
        <v>38</v>
      </c>
      <c r="R34" s="8">
        <v>24</v>
      </c>
      <c r="S34" s="5" t="s">
        <v>502</v>
      </c>
      <c r="T34" s="9">
        <v>5730.9</v>
      </c>
      <c r="U34" s="9"/>
      <c r="V34" s="5"/>
      <c r="W34" s="5"/>
      <c r="X34" s="9"/>
      <c r="Y34" s="9"/>
      <c r="Z34" s="5"/>
      <c r="AA34" s="5"/>
      <c r="AB34" s="5" t="s">
        <v>40</v>
      </c>
    </row>
    <row r="35" spans="1:28" x14ac:dyDescent="0.25">
      <c r="A35" s="5">
        <v>70</v>
      </c>
      <c r="B35" s="6">
        <v>42026</v>
      </c>
      <c r="C35" s="7">
        <v>0.72916666666666663</v>
      </c>
      <c r="D35" s="8" t="s">
        <v>28</v>
      </c>
      <c r="E35" s="46" t="s">
        <v>584</v>
      </c>
      <c r="F35" s="70">
        <v>41764</v>
      </c>
      <c r="G35" s="70">
        <v>42129</v>
      </c>
      <c r="H35" s="46" t="s">
        <v>585</v>
      </c>
      <c r="I35" s="5" t="s">
        <v>586</v>
      </c>
      <c r="J35" s="5" t="s">
        <v>342</v>
      </c>
      <c r="K35" s="5" t="s">
        <v>587</v>
      </c>
      <c r="L35" s="5"/>
      <c r="M35" s="5" t="s">
        <v>588</v>
      </c>
      <c r="N35" s="5" t="s">
        <v>401</v>
      </c>
      <c r="O35" s="5" t="s">
        <v>589</v>
      </c>
      <c r="P35" s="5" t="s">
        <v>37</v>
      </c>
      <c r="Q35" s="5" t="s">
        <v>38</v>
      </c>
      <c r="R35" s="8">
        <v>23</v>
      </c>
      <c r="S35" s="5" t="s">
        <v>590</v>
      </c>
      <c r="T35" s="9"/>
      <c r="U35" s="9"/>
      <c r="V35" s="5"/>
      <c r="W35" s="5"/>
      <c r="X35" s="9"/>
      <c r="Y35" s="9"/>
      <c r="Z35" s="5"/>
      <c r="AA35" s="5"/>
      <c r="AB35" s="11" t="s">
        <v>40</v>
      </c>
    </row>
    <row r="36" spans="1:28" x14ac:dyDescent="0.25">
      <c r="A36" s="5">
        <v>70</v>
      </c>
      <c r="B36" s="6">
        <v>42026</v>
      </c>
      <c r="C36" s="7">
        <v>0.72916666666666663</v>
      </c>
      <c r="D36" s="8" t="s">
        <v>28</v>
      </c>
      <c r="E36" s="46" t="s">
        <v>584</v>
      </c>
      <c r="F36" s="70">
        <v>41764</v>
      </c>
      <c r="G36" s="70">
        <v>42129</v>
      </c>
      <c r="H36" s="46" t="s">
        <v>585</v>
      </c>
      <c r="I36" s="5" t="s">
        <v>586</v>
      </c>
      <c r="J36" s="5" t="s">
        <v>342</v>
      </c>
      <c r="K36" s="5" t="s">
        <v>587</v>
      </c>
      <c r="L36" s="5"/>
      <c r="M36" s="5" t="s">
        <v>586</v>
      </c>
      <c r="N36" s="5" t="s">
        <v>342</v>
      </c>
      <c r="O36" s="5" t="s">
        <v>587</v>
      </c>
      <c r="P36" s="5" t="s">
        <v>56</v>
      </c>
      <c r="Q36" s="5" t="s">
        <v>43</v>
      </c>
      <c r="R36" s="8">
        <v>33</v>
      </c>
      <c r="S36" s="5" t="s">
        <v>590</v>
      </c>
      <c r="T36" s="9"/>
      <c r="U36" s="9"/>
      <c r="V36" s="5"/>
      <c r="W36" s="5"/>
      <c r="X36" s="9"/>
      <c r="Y36" s="9"/>
      <c r="Z36" s="5"/>
      <c r="AA36" s="5"/>
      <c r="AB36" s="11" t="s">
        <v>40</v>
      </c>
    </row>
    <row r="37" spans="1:28" x14ac:dyDescent="0.25">
      <c r="A37" s="5">
        <v>77</v>
      </c>
      <c r="B37" s="6">
        <v>42028</v>
      </c>
      <c r="C37" s="7">
        <v>0.92708333333333337</v>
      </c>
      <c r="D37" s="8" t="s">
        <v>28</v>
      </c>
      <c r="E37" s="46" t="s">
        <v>626</v>
      </c>
      <c r="F37" s="70">
        <v>41792</v>
      </c>
      <c r="G37" s="70">
        <v>42157</v>
      </c>
      <c r="H37" s="46" t="s">
        <v>627</v>
      </c>
      <c r="I37" s="5" t="s">
        <v>53</v>
      </c>
      <c r="J37" s="5" t="s">
        <v>628</v>
      </c>
      <c r="K37" s="5" t="s">
        <v>629</v>
      </c>
      <c r="L37" s="5"/>
      <c r="M37" s="5" t="s">
        <v>461</v>
      </c>
      <c r="N37" s="5" t="s">
        <v>386</v>
      </c>
      <c r="O37" s="5" t="s">
        <v>630</v>
      </c>
      <c r="P37" s="5" t="s">
        <v>37</v>
      </c>
      <c r="Q37" s="5" t="s">
        <v>38</v>
      </c>
      <c r="R37" s="8">
        <v>14</v>
      </c>
      <c r="S37" s="5" t="s">
        <v>631</v>
      </c>
      <c r="T37" s="9">
        <v>836.5</v>
      </c>
      <c r="U37" s="9"/>
      <c r="V37" s="5"/>
      <c r="W37" s="5"/>
      <c r="X37" s="9"/>
      <c r="Y37" s="9"/>
      <c r="Z37" s="5"/>
      <c r="AA37" s="5"/>
      <c r="AB37" s="11" t="s">
        <v>40</v>
      </c>
    </row>
    <row r="38" spans="1:28" x14ac:dyDescent="0.25">
      <c r="A38" s="5">
        <v>79</v>
      </c>
      <c r="B38" s="6">
        <v>42029</v>
      </c>
      <c r="C38" s="7">
        <v>0.75</v>
      </c>
      <c r="D38" s="8" t="s">
        <v>28</v>
      </c>
      <c r="E38" s="46" t="s">
        <v>641</v>
      </c>
      <c r="F38" s="70">
        <v>41705</v>
      </c>
      <c r="G38" s="70">
        <v>42070</v>
      </c>
      <c r="H38" s="46" t="s">
        <v>642</v>
      </c>
      <c r="I38" s="5" t="s">
        <v>510</v>
      </c>
      <c r="J38" s="5" t="s">
        <v>455</v>
      </c>
      <c r="K38" s="5" t="s">
        <v>643</v>
      </c>
      <c r="L38" s="5"/>
      <c r="M38" s="5" t="s">
        <v>644</v>
      </c>
      <c r="N38" s="5" t="s">
        <v>645</v>
      </c>
      <c r="O38" s="5" t="s">
        <v>646</v>
      </c>
      <c r="P38" s="5" t="s">
        <v>37</v>
      </c>
      <c r="Q38" s="5" t="s">
        <v>38</v>
      </c>
      <c r="R38" s="8">
        <v>47</v>
      </c>
      <c r="S38" s="5" t="s">
        <v>647</v>
      </c>
      <c r="T38" s="9">
        <v>5366</v>
      </c>
      <c r="U38" s="9"/>
      <c r="V38" s="5"/>
      <c r="W38" s="5"/>
      <c r="X38" s="9"/>
      <c r="Y38" s="9"/>
      <c r="Z38" s="5"/>
      <c r="AA38" s="5"/>
      <c r="AB38" s="11" t="s">
        <v>40</v>
      </c>
    </row>
    <row r="39" spans="1:28" x14ac:dyDescent="0.25">
      <c r="A39" s="5">
        <v>82</v>
      </c>
      <c r="B39" s="6">
        <v>42030</v>
      </c>
      <c r="C39" s="7">
        <v>0.45833333333333331</v>
      </c>
      <c r="D39" s="8" t="s">
        <v>102</v>
      </c>
      <c r="E39" s="46" t="s">
        <v>664</v>
      </c>
      <c r="F39" s="70">
        <v>41867</v>
      </c>
      <c r="G39" s="70">
        <v>42232</v>
      </c>
      <c r="H39" s="46" t="s">
        <v>665</v>
      </c>
      <c r="I39" s="5" t="s">
        <v>187</v>
      </c>
      <c r="J39" s="5" t="s">
        <v>98</v>
      </c>
      <c r="K39" s="5" t="s">
        <v>666</v>
      </c>
      <c r="L39" s="5"/>
      <c r="M39" s="5" t="s">
        <v>667</v>
      </c>
      <c r="N39" s="5" t="s">
        <v>668</v>
      </c>
      <c r="O39" s="5" t="s">
        <v>669</v>
      </c>
      <c r="P39" s="5" t="s">
        <v>670</v>
      </c>
      <c r="Q39" s="5" t="s">
        <v>43</v>
      </c>
      <c r="R39" s="8">
        <v>36</v>
      </c>
      <c r="S39" s="5" t="s">
        <v>671</v>
      </c>
      <c r="T39" s="9">
        <v>2275.1</v>
      </c>
      <c r="U39" s="9"/>
      <c r="V39" s="5"/>
      <c r="W39" s="5"/>
      <c r="X39" s="9"/>
      <c r="Y39" s="9"/>
      <c r="Z39" s="5"/>
      <c r="AA39" s="5"/>
      <c r="AB39" s="11" t="s">
        <v>40</v>
      </c>
    </row>
    <row r="40" spans="1:28" x14ac:dyDescent="0.25">
      <c r="A40" s="5">
        <v>93</v>
      </c>
      <c r="B40" s="6">
        <v>42032</v>
      </c>
      <c r="C40" s="7">
        <v>0.77083333333333337</v>
      </c>
      <c r="D40" s="8" t="s">
        <v>102</v>
      </c>
      <c r="E40" s="46" t="s">
        <v>742</v>
      </c>
      <c r="F40" s="70">
        <v>41769</v>
      </c>
      <c r="G40" s="70">
        <v>42134</v>
      </c>
      <c r="H40" s="46" t="s">
        <v>743</v>
      </c>
      <c r="I40" s="5" t="s">
        <v>634</v>
      </c>
      <c r="J40" s="5" t="s">
        <v>154</v>
      </c>
      <c r="K40" s="5" t="s">
        <v>744</v>
      </c>
      <c r="L40" s="5"/>
      <c r="M40" s="5" t="s">
        <v>745</v>
      </c>
      <c r="N40" s="5" t="s">
        <v>99</v>
      </c>
      <c r="O40" s="5" t="s">
        <v>746</v>
      </c>
      <c r="P40" s="5" t="s">
        <v>670</v>
      </c>
      <c r="Q40" s="5" t="s">
        <v>43</v>
      </c>
      <c r="R40" s="8">
        <v>21</v>
      </c>
      <c r="S40" s="5" t="s">
        <v>747</v>
      </c>
      <c r="T40" s="9">
        <v>5530.8</v>
      </c>
      <c r="U40" s="9"/>
      <c r="V40" s="5"/>
      <c r="W40" s="5"/>
      <c r="X40" s="9"/>
      <c r="Y40" s="9"/>
      <c r="Z40" s="5"/>
      <c r="AA40" s="5"/>
      <c r="AB40" s="11" t="s">
        <v>40</v>
      </c>
    </row>
    <row r="41" spans="1:28" x14ac:dyDescent="0.25">
      <c r="A41" s="5">
        <v>102</v>
      </c>
      <c r="B41" s="6">
        <v>42034</v>
      </c>
      <c r="C41" s="7">
        <v>0.77777777777777779</v>
      </c>
      <c r="D41" s="8" t="s">
        <v>102</v>
      </c>
      <c r="E41" s="46" t="s">
        <v>799</v>
      </c>
      <c r="F41" s="70">
        <v>41792</v>
      </c>
      <c r="G41" s="70">
        <v>42157</v>
      </c>
      <c r="H41" s="46" t="s">
        <v>800</v>
      </c>
      <c r="I41" s="5" t="s">
        <v>598</v>
      </c>
      <c r="J41" s="5" t="s">
        <v>801</v>
      </c>
      <c r="K41" s="5" t="s">
        <v>253</v>
      </c>
      <c r="L41" s="5"/>
      <c r="M41" s="5" t="s">
        <v>802</v>
      </c>
      <c r="N41" s="5" t="s">
        <v>668</v>
      </c>
      <c r="O41" s="5" t="s">
        <v>803</v>
      </c>
      <c r="P41" s="5" t="s">
        <v>37</v>
      </c>
      <c r="Q41" s="5" t="s">
        <v>38</v>
      </c>
      <c r="R41" s="8">
        <v>7</v>
      </c>
      <c r="S41" s="5" t="s">
        <v>804</v>
      </c>
      <c r="T41" s="9">
        <v>836.1</v>
      </c>
      <c r="U41" s="9"/>
      <c r="V41" s="5"/>
      <c r="W41" s="5"/>
      <c r="X41" s="9"/>
      <c r="Y41" s="9"/>
      <c r="Z41" s="5"/>
      <c r="AA41" s="5"/>
      <c r="AB41" s="11" t="s">
        <v>40</v>
      </c>
    </row>
    <row r="42" spans="1:28" x14ac:dyDescent="0.25">
      <c r="A42" s="5">
        <v>104</v>
      </c>
      <c r="B42" s="6">
        <v>42034</v>
      </c>
      <c r="C42" s="7">
        <v>0.89583333333333337</v>
      </c>
      <c r="D42" s="8" t="s">
        <v>119</v>
      </c>
      <c r="E42" s="46" t="s">
        <v>813</v>
      </c>
      <c r="F42" s="70">
        <v>41911</v>
      </c>
      <c r="G42" s="70">
        <v>42276</v>
      </c>
      <c r="H42" s="46" t="s">
        <v>814</v>
      </c>
      <c r="I42" s="5" t="s">
        <v>815</v>
      </c>
      <c r="J42" s="5" t="s">
        <v>545</v>
      </c>
      <c r="K42" s="5" t="s">
        <v>393</v>
      </c>
      <c r="L42" s="5"/>
      <c r="M42" s="5" t="s">
        <v>466</v>
      </c>
      <c r="N42" s="5" t="s">
        <v>816</v>
      </c>
      <c r="O42" s="5" t="s">
        <v>817</v>
      </c>
      <c r="P42" s="5" t="s">
        <v>37</v>
      </c>
      <c r="Q42" s="5" t="s">
        <v>43</v>
      </c>
      <c r="R42" s="8">
        <v>10</v>
      </c>
      <c r="S42" s="5" t="s">
        <v>818</v>
      </c>
      <c r="T42" s="9">
        <v>1509.3</v>
      </c>
      <c r="U42" s="9"/>
      <c r="V42" s="5"/>
      <c r="W42" s="5"/>
      <c r="X42" s="9"/>
      <c r="Y42" s="36"/>
      <c r="Z42" s="5"/>
      <c r="AA42" s="5"/>
      <c r="AB42" s="11" t="s">
        <v>40</v>
      </c>
    </row>
    <row r="43" spans="1:28" x14ac:dyDescent="0.25">
      <c r="A43" s="5">
        <v>104</v>
      </c>
      <c r="B43" s="6">
        <v>42034</v>
      </c>
      <c r="C43" s="7">
        <v>0.89583333333333337</v>
      </c>
      <c r="D43" s="8" t="s">
        <v>119</v>
      </c>
      <c r="E43" s="46" t="s">
        <v>813</v>
      </c>
      <c r="F43" s="70">
        <v>41911</v>
      </c>
      <c r="G43" s="70">
        <v>42276</v>
      </c>
      <c r="H43" s="46" t="s">
        <v>814</v>
      </c>
      <c r="I43" s="5" t="s">
        <v>815</v>
      </c>
      <c r="J43" s="5" t="s">
        <v>545</v>
      </c>
      <c r="K43" s="5" t="s">
        <v>393</v>
      </c>
      <c r="L43" s="5"/>
      <c r="M43" s="5" t="s">
        <v>816</v>
      </c>
      <c r="N43" s="5" t="s">
        <v>466</v>
      </c>
      <c r="O43" s="5" t="s">
        <v>819</v>
      </c>
      <c r="P43" s="5" t="s">
        <v>37</v>
      </c>
      <c r="Q43" s="5" t="s">
        <v>38</v>
      </c>
      <c r="R43" s="8">
        <v>41</v>
      </c>
      <c r="S43" s="5" t="s">
        <v>818</v>
      </c>
      <c r="T43" s="9">
        <v>6811.7</v>
      </c>
      <c r="U43" s="9"/>
      <c r="V43" s="5"/>
      <c r="W43" s="5"/>
      <c r="X43" s="9"/>
      <c r="Y43" s="36"/>
      <c r="Z43" s="5"/>
      <c r="AA43" s="5"/>
      <c r="AB43" s="11" t="s">
        <v>40</v>
      </c>
    </row>
    <row r="44" spans="1:28" x14ac:dyDescent="0.25">
      <c r="A44" s="5">
        <v>104</v>
      </c>
      <c r="B44" s="6">
        <v>42034</v>
      </c>
      <c r="C44" s="7">
        <v>0.89583333333333337</v>
      </c>
      <c r="D44" s="8" t="s">
        <v>119</v>
      </c>
      <c r="E44" s="46" t="s">
        <v>813</v>
      </c>
      <c r="F44" s="70">
        <v>41911</v>
      </c>
      <c r="G44" s="70">
        <v>42276</v>
      </c>
      <c r="H44" s="46" t="s">
        <v>814</v>
      </c>
      <c r="I44" s="5" t="s">
        <v>815</v>
      </c>
      <c r="J44" s="5" t="s">
        <v>545</v>
      </c>
      <c r="K44" s="5" t="s">
        <v>393</v>
      </c>
      <c r="L44" s="5"/>
      <c r="M44" s="5" t="s">
        <v>815</v>
      </c>
      <c r="N44" s="5" t="s">
        <v>545</v>
      </c>
      <c r="O44" s="5" t="s">
        <v>820</v>
      </c>
      <c r="P44" s="5" t="s">
        <v>56</v>
      </c>
      <c r="Q44" s="5" t="s">
        <v>43</v>
      </c>
      <c r="R44" s="8">
        <v>37</v>
      </c>
      <c r="S44" s="5" t="s">
        <v>818</v>
      </c>
      <c r="T44" s="9">
        <v>3500.3</v>
      </c>
      <c r="U44" s="9"/>
      <c r="V44" s="5"/>
      <c r="W44" s="5"/>
      <c r="X44" s="9"/>
      <c r="Y44" s="36"/>
      <c r="Z44" s="5"/>
      <c r="AA44" s="5"/>
      <c r="AB44" s="11" t="s">
        <v>40</v>
      </c>
    </row>
    <row r="45" spans="1:28" x14ac:dyDescent="0.25">
      <c r="A45" s="50">
        <v>104</v>
      </c>
      <c r="B45" s="51">
        <v>42034</v>
      </c>
      <c r="C45" s="52">
        <v>0.89583333333333337</v>
      </c>
      <c r="D45" s="53" t="s">
        <v>119</v>
      </c>
      <c r="E45" s="65" t="s">
        <v>813</v>
      </c>
      <c r="F45" s="71">
        <v>41911</v>
      </c>
      <c r="G45" s="71">
        <v>42276</v>
      </c>
      <c r="H45" s="65" t="s">
        <v>814</v>
      </c>
      <c r="I45" s="50" t="s">
        <v>815</v>
      </c>
      <c r="J45" s="50" t="s">
        <v>545</v>
      </c>
      <c r="K45" s="50" t="s">
        <v>393</v>
      </c>
      <c r="L45" s="50"/>
      <c r="M45" s="50" t="s">
        <v>466</v>
      </c>
      <c r="N45" s="50" t="s">
        <v>821</v>
      </c>
      <c r="O45" s="50" t="s">
        <v>822</v>
      </c>
      <c r="P45" s="50" t="s">
        <v>37</v>
      </c>
      <c r="Q45" s="50" t="s">
        <v>43</v>
      </c>
      <c r="R45" s="53">
        <v>63</v>
      </c>
      <c r="S45" s="50" t="s">
        <v>818</v>
      </c>
      <c r="T45" s="54">
        <v>7535</v>
      </c>
      <c r="U45" s="54"/>
      <c r="V45" s="50"/>
      <c r="W45" s="50"/>
      <c r="X45" s="54"/>
      <c r="Y45" s="92"/>
      <c r="Z45" s="50"/>
      <c r="AA45" s="50"/>
      <c r="AB45" s="55" t="s">
        <v>40</v>
      </c>
    </row>
    <row r="46" spans="1:28" s="87" customFormat="1" x14ac:dyDescent="0.25">
      <c r="A46" s="89"/>
      <c r="B46" s="90"/>
      <c r="C46" s="101"/>
      <c r="D46" s="91" t="s">
        <v>1888</v>
      </c>
      <c r="E46" s="89" t="s">
        <v>1884</v>
      </c>
      <c r="F46" s="89" t="s">
        <v>1889</v>
      </c>
      <c r="G46" s="89" t="s">
        <v>1886</v>
      </c>
      <c r="H46" s="89" t="s">
        <v>1884</v>
      </c>
      <c r="I46" s="91" t="s">
        <v>1886</v>
      </c>
      <c r="J46" s="91" t="s">
        <v>1887</v>
      </c>
      <c r="K46" s="90"/>
      <c r="L46" s="90"/>
      <c r="M46" s="90"/>
      <c r="N46" s="90"/>
      <c r="O46" s="90"/>
      <c r="P46" s="90"/>
      <c r="Q46" s="90"/>
      <c r="R46" s="101"/>
      <c r="S46" s="90"/>
      <c r="T46" s="57"/>
      <c r="U46" s="57"/>
      <c r="V46" s="57"/>
      <c r="W46" s="57"/>
      <c r="X46" s="57"/>
      <c r="Y46" s="57"/>
      <c r="Z46" s="57"/>
      <c r="AA46" s="57"/>
      <c r="AB46" s="57"/>
    </row>
    <row r="47" spans="1:28" x14ac:dyDescent="0.25">
      <c r="A47" s="79">
        <v>112</v>
      </c>
      <c r="B47" s="80">
        <v>42037</v>
      </c>
      <c r="C47" s="81">
        <v>0.5625</v>
      </c>
      <c r="D47" s="82" t="s">
        <v>28</v>
      </c>
      <c r="E47" s="104" t="s">
        <v>871</v>
      </c>
      <c r="F47" s="103">
        <v>41978</v>
      </c>
      <c r="G47" s="103">
        <v>42343</v>
      </c>
      <c r="H47" s="104" t="s">
        <v>872</v>
      </c>
      <c r="I47" s="79" t="s">
        <v>873</v>
      </c>
      <c r="J47" s="79" t="s">
        <v>399</v>
      </c>
      <c r="K47" s="79" t="s">
        <v>874</v>
      </c>
      <c r="L47" s="79"/>
      <c r="M47" s="79" t="s">
        <v>875</v>
      </c>
      <c r="N47" s="79" t="s">
        <v>876</v>
      </c>
      <c r="O47" s="79" t="s">
        <v>877</v>
      </c>
      <c r="P47" s="79" t="s">
        <v>37</v>
      </c>
      <c r="Q47" s="79" t="s">
        <v>38</v>
      </c>
      <c r="R47" s="82">
        <v>46</v>
      </c>
      <c r="S47" s="79" t="s">
        <v>869</v>
      </c>
      <c r="T47" s="83">
        <v>8777.4</v>
      </c>
      <c r="U47" s="79"/>
      <c r="V47" s="79"/>
      <c r="W47" s="79"/>
      <c r="X47" s="79"/>
      <c r="Y47" s="94"/>
      <c r="Z47" s="79"/>
      <c r="AA47" s="79"/>
      <c r="AB47" s="88" t="s">
        <v>40</v>
      </c>
    </row>
    <row r="48" spans="1:28" x14ac:dyDescent="0.25">
      <c r="A48" s="5">
        <v>114</v>
      </c>
      <c r="B48" s="6">
        <v>42037</v>
      </c>
      <c r="C48" s="7">
        <v>0.8125</v>
      </c>
      <c r="D48" s="8" t="s">
        <v>102</v>
      </c>
      <c r="E48" s="46" t="s">
        <v>886</v>
      </c>
      <c r="F48" s="70">
        <v>41710</v>
      </c>
      <c r="G48" s="70">
        <v>42075</v>
      </c>
      <c r="H48" s="46" t="s">
        <v>887</v>
      </c>
      <c r="I48" s="5" t="s">
        <v>148</v>
      </c>
      <c r="J48" s="5" t="s">
        <v>47</v>
      </c>
      <c r="K48" s="5" t="s">
        <v>874</v>
      </c>
      <c r="L48" s="5"/>
      <c r="M48" s="5" t="s">
        <v>239</v>
      </c>
      <c r="N48" s="5" t="s">
        <v>816</v>
      </c>
      <c r="O48" s="5" t="s">
        <v>888</v>
      </c>
      <c r="P48" s="5" t="s">
        <v>37</v>
      </c>
      <c r="Q48" s="5" t="s">
        <v>38</v>
      </c>
      <c r="R48" s="8">
        <v>21</v>
      </c>
      <c r="S48" s="5" t="s">
        <v>889</v>
      </c>
      <c r="T48" s="9">
        <v>401.73</v>
      </c>
      <c r="U48" s="5"/>
      <c r="V48" s="5"/>
      <c r="W48" s="5"/>
      <c r="X48" s="5"/>
      <c r="Y48" s="37"/>
      <c r="Z48" s="5"/>
      <c r="AA48" s="5"/>
      <c r="AB48" s="11" t="s">
        <v>40</v>
      </c>
    </row>
    <row r="49" spans="1:28" x14ac:dyDescent="0.25">
      <c r="A49" s="5">
        <v>115</v>
      </c>
      <c r="B49" s="6">
        <v>42037</v>
      </c>
      <c r="C49" s="7">
        <v>0.81944444444444453</v>
      </c>
      <c r="D49" s="8" t="s">
        <v>102</v>
      </c>
      <c r="E49" s="46" t="s">
        <v>890</v>
      </c>
      <c r="F49" s="70">
        <v>41645</v>
      </c>
      <c r="G49" s="70">
        <v>42010</v>
      </c>
      <c r="H49" s="46" t="s">
        <v>891</v>
      </c>
      <c r="I49" s="5" t="s">
        <v>892</v>
      </c>
      <c r="J49" s="5" t="s">
        <v>893</v>
      </c>
      <c r="K49" s="5" t="s">
        <v>894</v>
      </c>
      <c r="L49" s="5"/>
      <c r="M49" s="5" t="s">
        <v>46</v>
      </c>
      <c r="N49" s="5" t="s">
        <v>86</v>
      </c>
      <c r="O49" s="5" t="s">
        <v>895</v>
      </c>
      <c r="P49" s="5" t="s">
        <v>37</v>
      </c>
      <c r="Q49" s="5" t="s">
        <v>43</v>
      </c>
      <c r="R49" s="8">
        <v>19</v>
      </c>
      <c r="S49" s="5" t="s">
        <v>896</v>
      </c>
      <c r="T49" s="9">
        <v>5377.4</v>
      </c>
      <c r="U49" s="5"/>
      <c r="V49" s="5"/>
      <c r="W49" s="5"/>
      <c r="X49" s="5"/>
      <c r="Y49" s="37"/>
      <c r="Z49" s="5"/>
      <c r="AA49" s="5"/>
      <c r="AB49" s="11" t="s">
        <v>40</v>
      </c>
    </row>
    <row r="50" spans="1:28" x14ac:dyDescent="0.25">
      <c r="A50" s="5">
        <v>120</v>
      </c>
      <c r="B50" s="6">
        <v>42040</v>
      </c>
      <c r="C50" s="7">
        <v>0.24305555555555555</v>
      </c>
      <c r="D50" s="8" t="s">
        <v>102</v>
      </c>
      <c r="E50" s="46" t="s">
        <v>917</v>
      </c>
      <c r="F50" s="70">
        <v>41983</v>
      </c>
      <c r="G50" s="70">
        <v>42348</v>
      </c>
      <c r="H50" s="46" t="s">
        <v>918</v>
      </c>
      <c r="I50" s="5" t="s">
        <v>919</v>
      </c>
      <c r="J50" s="5" t="s">
        <v>920</v>
      </c>
      <c r="K50" s="5" t="s">
        <v>921</v>
      </c>
      <c r="L50" s="5"/>
      <c r="M50" s="5" t="s">
        <v>922</v>
      </c>
      <c r="N50" s="5" t="s">
        <v>923</v>
      </c>
      <c r="O50" s="5" t="s">
        <v>924</v>
      </c>
      <c r="P50" s="5" t="s">
        <v>37</v>
      </c>
      <c r="Q50" s="5" t="s">
        <v>43</v>
      </c>
      <c r="R50" s="8">
        <v>66</v>
      </c>
      <c r="S50" s="5" t="s">
        <v>925</v>
      </c>
      <c r="T50" s="9"/>
      <c r="U50" s="5"/>
      <c r="V50" s="5"/>
      <c r="W50" s="5"/>
      <c r="X50" s="5"/>
      <c r="Y50" s="37"/>
      <c r="Z50" s="5"/>
      <c r="AA50" s="5"/>
      <c r="AB50" s="11" t="s">
        <v>40</v>
      </c>
    </row>
    <row r="51" spans="1:28" x14ac:dyDescent="0.25">
      <c r="A51" s="5">
        <v>127</v>
      </c>
      <c r="B51" s="6">
        <v>42043</v>
      </c>
      <c r="C51" s="7">
        <v>0.61111111111111105</v>
      </c>
      <c r="D51" s="8" t="s">
        <v>159</v>
      </c>
      <c r="E51" s="46" t="s">
        <v>964</v>
      </c>
      <c r="F51" s="70">
        <v>41929</v>
      </c>
      <c r="G51" s="70">
        <v>42294</v>
      </c>
      <c r="H51" s="46" t="s">
        <v>965</v>
      </c>
      <c r="I51" s="5" t="s">
        <v>115</v>
      </c>
      <c r="J51" s="5" t="s">
        <v>966</v>
      </c>
      <c r="K51" s="5" t="s">
        <v>967</v>
      </c>
      <c r="L51" s="5"/>
      <c r="M51" s="5" t="s">
        <v>968</v>
      </c>
      <c r="N51" s="5" t="s">
        <v>77</v>
      </c>
      <c r="O51" s="5" t="s">
        <v>969</v>
      </c>
      <c r="P51" s="5" t="s">
        <v>37</v>
      </c>
      <c r="Q51" s="5" t="s">
        <v>38</v>
      </c>
      <c r="R51" s="8">
        <v>54</v>
      </c>
      <c r="S51" s="5" t="s">
        <v>772</v>
      </c>
      <c r="T51" s="9">
        <v>1118.3</v>
      </c>
      <c r="U51" s="5"/>
      <c r="V51" s="5"/>
      <c r="W51" s="5"/>
      <c r="X51" s="5"/>
      <c r="Y51" s="37"/>
      <c r="Z51" s="5"/>
      <c r="AA51" s="5"/>
      <c r="AB51" s="11" t="s">
        <v>40</v>
      </c>
    </row>
    <row r="52" spans="1:28" x14ac:dyDescent="0.25">
      <c r="A52" s="5">
        <v>129</v>
      </c>
      <c r="B52" s="6">
        <v>42043</v>
      </c>
      <c r="C52" s="7">
        <v>0.75</v>
      </c>
      <c r="D52" s="8" t="s">
        <v>74</v>
      </c>
      <c r="E52" s="46" t="s">
        <v>978</v>
      </c>
      <c r="F52" s="70">
        <v>41827</v>
      </c>
      <c r="G52" s="70">
        <v>42192</v>
      </c>
      <c r="H52" s="46" t="s">
        <v>979</v>
      </c>
      <c r="I52" s="5" t="s">
        <v>776</v>
      </c>
      <c r="J52" s="5" t="s">
        <v>697</v>
      </c>
      <c r="K52" s="5" t="s">
        <v>980</v>
      </c>
      <c r="L52" s="5"/>
      <c r="M52" s="5" t="s">
        <v>776</v>
      </c>
      <c r="N52" s="5" t="s">
        <v>697</v>
      </c>
      <c r="O52" s="5" t="s">
        <v>980</v>
      </c>
      <c r="P52" s="5" t="s">
        <v>56</v>
      </c>
      <c r="Q52" s="5" t="s">
        <v>43</v>
      </c>
      <c r="R52" s="8">
        <v>52</v>
      </c>
      <c r="S52" s="5" t="s">
        <v>981</v>
      </c>
      <c r="T52" s="9">
        <v>8671.3000000000011</v>
      </c>
      <c r="U52" s="5"/>
      <c r="V52" s="5"/>
      <c r="W52" s="5"/>
      <c r="X52" s="5"/>
      <c r="Y52" s="37"/>
      <c r="Z52" s="5"/>
      <c r="AA52" s="5"/>
      <c r="AB52" s="11" t="s">
        <v>40</v>
      </c>
    </row>
    <row r="53" spans="1:28" x14ac:dyDescent="0.25">
      <c r="A53" s="5">
        <v>130</v>
      </c>
      <c r="B53" s="6">
        <v>42043</v>
      </c>
      <c r="C53" s="7">
        <v>0.80208333333333337</v>
      </c>
      <c r="D53" s="8" t="s">
        <v>102</v>
      </c>
      <c r="E53" s="46" t="s">
        <v>982</v>
      </c>
      <c r="F53" s="70">
        <v>41658</v>
      </c>
      <c r="G53" s="70">
        <v>42023</v>
      </c>
      <c r="H53" s="46" t="s">
        <v>983</v>
      </c>
      <c r="I53" s="5" t="s">
        <v>89</v>
      </c>
      <c r="J53" s="5" t="s">
        <v>984</v>
      </c>
      <c r="K53" s="5" t="s">
        <v>985</v>
      </c>
      <c r="L53" s="5"/>
      <c r="M53" s="5" t="s">
        <v>783</v>
      </c>
      <c r="N53" s="5" t="s">
        <v>123</v>
      </c>
      <c r="O53" s="5" t="s">
        <v>986</v>
      </c>
      <c r="P53" s="5" t="s">
        <v>37</v>
      </c>
      <c r="Q53" s="5" t="s">
        <v>43</v>
      </c>
      <c r="R53" s="8">
        <v>35</v>
      </c>
      <c r="S53" s="5" t="s">
        <v>987</v>
      </c>
      <c r="T53" s="9">
        <v>6496.7</v>
      </c>
      <c r="U53" s="5"/>
      <c r="V53" s="5"/>
      <c r="W53" s="5"/>
      <c r="X53" s="5"/>
      <c r="Y53" s="37"/>
      <c r="Z53" s="5"/>
      <c r="AA53" s="5"/>
      <c r="AB53" s="11" t="s">
        <v>40</v>
      </c>
    </row>
    <row r="54" spans="1:28" x14ac:dyDescent="0.25">
      <c r="A54" s="5">
        <v>141</v>
      </c>
      <c r="B54" s="6">
        <v>42048</v>
      </c>
      <c r="C54" s="7">
        <v>0.51388888888888895</v>
      </c>
      <c r="D54" s="8" t="s">
        <v>102</v>
      </c>
      <c r="E54" s="46" t="s">
        <v>1056</v>
      </c>
      <c r="F54" s="70">
        <v>41877</v>
      </c>
      <c r="G54" s="70">
        <v>42242</v>
      </c>
      <c r="H54" s="46" t="s">
        <v>1057</v>
      </c>
      <c r="I54" s="5" t="s">
        <v>156</v>
      </c>
      <c r="J54" s="5" t="s">
        <v>147</v>
      </c>
      <c r="K54" s="5" t="s">
        <v>1058</v>
      </c>
      <c r="L54" s="5"/>
      <c r="M54" s="5" t="s">
        <v>825</v>
      </c>
      <c r="N54" s="5" t="s">
        <v>162</v>
      </c>
      <c r="O54" s="5" t="s">
        <v>1059</v>
      </c>
      <c r="P54" s="5" t="s">
        <v>670</v>
      </c>
      <c r="Q54" s="5" t="s">
        <v>43</v>
      </c>
      <c r="R54" s="8">
        <v>79</v>
      </c>
      <c r="S54" s="5" t="s">
        <v>1060</v>
      </c>
      <c r="T54" s="9">
        <v>6960.3</v>
      </c>
      <c r="U54" s="5"/>
      <c r="V54" s="5"/>
      <c r="W54" s="5"/>
      <c r="X54" s="5"/>
      <c r="Y54" s="37"/>
      <c r="Z54" s="5"/>
      <c r="AA54" s="5"/>
      <c r="AB54" s="11" t="s">
        <v>40</v>
      </c>
    </row>
    <row r="55" spans="1:28" x14ac:dyDescent="0.25">
      <c r="A55" s="5">
        <v>144</v>
      </c>
      <c r="B55" s="6">
        <v>42049</v>
      </c>
      <c r="C55" s="7">
        <v>0.77083333333333337</v>
      </c>
      <c r="D55" s="8" t="s">
        <v>74</v>
      </c>
      <c r="E55" s="46" t="s">
        <v>1072</v>
      </c>
      <c r="F55" s="70">
        <v>42000</v>
      </c>
      <c r="G55" s="70">
        <v>42365</v>
      </c>
      <c r="H55" s="46" t="s">
        <v>1073</v>
      </c>
      <c r="I55" s="5" t="s">
        <v>1074</v>
      </c>
      <c r="J55" s="5" t="s">
        <v>392</v>
      </c>
      <c r="K55" s="5" t="s">
        <v>1075</v>
      </c>
      <c r="L55" s="5"/>
      <c r="M55" s="5" t="s">
        <v>1074</v>
      </c>
      <c r="N55" s="5" t="s">
        <v>392</v>
      </c>
      <c r="O55" s="5" t="s">
        <v>1075</v>
      </c>
      <c r="P55" s="5" t="s">
        <v>56</v>
      </c>
      <c r="Q55" s="5" t="s">
        <v>43</v>
      </c>
      <c r="R55" s="8">
        <v>51</v>
      </c>
      <c r="S55" s="5" t="s">
        <v>1076</v>
      </c>
      <c r="T55" s="9">
        <v>7816.5</v>
      </c>
      <c r="U55" s="5"/>
      <c r="V55" s="5"/>
      <c r="W55" s="5"/>
      <c r="X55" s="5"/>
      <c r="Y55" s="37"/>
      <c r="Z55" s="5"/>
      <c r="AA55" s="5"/>
      <c r="AB55" s="11" t="s">
        <v>40</v>
      </c>
    </row>
    <row r="56" spans="1:28" x14ac:dyDescent="0.25">
      <c r="A56" s="5">
        <v>144</v>
      </c>
      <c r="B56" s="6">
        <v>42049</v>
      </c>
      <c r="C56" s="7">
        <v>0.77083333333333337</v>
      </c>
      <c r="D56" s="8" t="s">
        <v>74</v>
      </c>
      <c r="E56" s="46" t="s">
        <v>1072</v>
      </c>
      <c r="F56" s="70">
        <v>42000</v>
      </c>
      <c r="G56" s="70">
        <v>42365</v>
      </c>
      <c r="H56" s="46" t="s">
        <v>1073</v>
      </c>
      <c r="I56" s="5" t="s">
        <v>1074</v>
      </c>
      <c r="J56" s="5" t="s">
        <v>392</v>
      </c>
      <c r="K56" s="5" t="s">
        <v>1075</v>
      </c>
      <c r="L56" s="5"/>
      <c r="M56" s="5" t="s">
        <v>430</v>
      </c>
      <c r="N56" s="5" t="s">
        <v>881</v>
      </c>
      <c r="O56" s="5" t="s">
        <v>1077</v>
      </c>
      <c r="P56" s="5" t="s">
        <v>37</v>
      </c>
      <c r="Q56" s="5" t="s">
        <v>38</v>
      </c>
      <c r="R56" s="8">
        <v>45</v>
      </c>
      <c r="S56" s="5" t="s">
        <v>1076</v>
      </c>
      <c r="T56" s="9">
        <v>932.7</v>
      </c>
      <c r="U56" s="5"/>
      <c r="V56" s="5"/>
      <c r="W56" s="5"/>
      <c r="X56" s="5"/>
      <c r="Y56" s="37"/>
      <c r="Z56" s="5"/>
      <c r="AA56" s="5"/>
      <c r="AB56" s="11" t="s">
        <v>40</v>
      </c>
    </row>
    <row r="57" spans="1:28" x14ac:dyDescent="0.25">
      <c r="A57" s="5">
        <v>155</v>
      </c>
      <c r="B57" s="6">
        <v>42056</v>
      </c>
      <c r="C57" s="12">
        <v>0.47013888888888888</v>
      </c>
      <c r="D57" s="5" t="s">
        <v>28</v>
      </c>
      <c r="E57" s="46" t="s">
        <v>1144</v>
      </c>
      <c r="F57" s="70">
        <v>41836</v>
      </c>
      <c r="G57" s="70">
        <v>42201</v>
      </c>
      <c r="H57" s="46" t="s">
        <v>1145</v>
      </c>
      <c r="I57" s="5" t="s">
        <v>1146</v>
      </c>
      <c r="J57" s="5" t="s">
        <v>1147</v>
      </c>
      <c r="K57" s="5" t="s">
        <v>1148</v>
      </c>
      <c r="L57" s="5"/>
      <c r="M57" s="5" t="s">
        <v>86</v>
      </c>
      <c r="N57" s="5" t="s">
        <v>1149</v>
      </c>
      <c r="O57" s="5" t="s">
        <v>1150</v>
      </c>
      <c r="P57" s="5" t="s">
        <v>37</v>
      </c>
      <c r="Q57" s="5" t="s">
        <v>38</v>
      </c>
      <c r="R57" s="8">
        <v>20</v>
      </c>
      <c r="S57" s="5" t="s">
        <v>1132</v>
      </c>
      <c r="T57" s="9">
        <v>6771.3</v>
      </c>
      <c r="U57" s="5"/>
      <c r="V57" s="5"/>
      <c r="W57" s="5"/>
      <c r="X57" s="5"/>
      <c r="Y57" s="37"/>
      <c r="Z57" s="5"/>
      <c r="AA57" s="5"/>
      <c r="AB57" s="5" t="s">
        <v>40</v>
      </c>
    </row>
    <row r="58" spans="1:28" x14ac:dyDescent="0.25">
      <c r="A58" s="5">
        <v>156</v>
      </c>
      <c r="B58" s="6">
        <v>42056</v>
      </c>
      <c r="C58" s="12">
        <v>0.69444444444444453</v>
      </c>
      <c r="D58" s="5" t="s">
        <v>74</v>
      </c>
      <c r="E58" s="46" t="s">
        <v>1151</v>
      </c>
      <c r="F58" s="70">
        <v>41953</v>
      </c>
      <c r="G58" s="70">
        <v>42318</v>
      </c>
      <c r="H58" s="46" t="s">
        <v>1152</v>
      </c>
      <c r="I58" s="5" t="s">
        <v>212</v>
      </c>
      <c r="J58" s="5" t="s">
        <v>662</v>
      </c>
      <c r="K58" s="5" t="s">
        <v>1102</v>
      </c>
      <c r="L58" s="5"/>
      <c r="M58" s="5" t="s">
        <v>233</v>
      </c>
      <c r="N58" s="5" t="s">
        <v>1153</v>
      </c>
      <c r="O58" s="5" t="s">
        <v>1154</v>
      </c>
      <c r="P58" s="5" t="s">
        <v>37</v>
      </c>
      <c r="Q58" s="5" t="s">
        <v>43</v>
      </c>
      <c r="R58" s="8">
        <v>12</v>
      </c>
      <c r="S58" s="5" t="s">
        <v>1132</v>
      </c>
      <c r="T58" s="9">
        <v>228</v>
      </c>
      <c r="U58" s="5"/>
      <c r="V58" s="5"/>
      <c r="W58" s="5"/>
      <c r="X58" s="5"/>
      <c r="Y58" s="37"/>
      <c r="Z58" s="5"/>
      <c r="AA58" s="5"/>
      <c r="AB58" s="5" t="s">
        <v>40</v>
      </c>
    </row>
    <row r="59" spans="1:28" x14ac:dyDescent="0.25">
      <c r="A59" s="5">
        <v>156</v>
      </c>
      <c r="B59" s="6">
        <v>42056</v>
      </c>
      <c r="C59" s="12">
        <v>0.69444444444444453</v>
      </c>
      <c r="D59" s="5" t="s">
        <v>74</v>
      </c>
      <c r="E59" s="46" t="s">
        <v>1151</v>
      </c>
      <c r="F59" s="70">
        <v>41953</v>
      </c>
      <c r="G59" s="70">
        <v>42318</v>
      </c>
      <c r="H59" s="46" t="s">
        <v>1152</v>
      </c>
      <c r="I59" s="5" t="s">
        <v>212</v>
      </c>
      <c r="J59" s="5" t="s">
        <v>662</v>
      </c>
      <c r="K59" s="5" t="s">
        <v>1102</v>
      </c>
      <c r="L59" s="5"/>
      <c r="M59" s="5" t="s">
        <v>1155</v>
      </c>
      <c r="N59" s="5" t="s">
        <v>1153</v>
      </c>
      <c r="O59" s="5" t="s">
        <v>901</v>
      </c>
      <c r="P59" s="5" t="s">
        <v>37</v>
      </c>
      <c r="Q59" s="5" t="s">
        <v>43</v>
      </c>
      <c r="R59" s="8">
        <v>4</v>
      </c>
      <c r="S59" s="5" t="s">
        <v>1132</v>
      </c>
      <c r="T59" s="9">
        <v>1023.4</v>
      </c>
      <c r="U59" s="5"/>
      <c r="V59" s="5"/>
      <c r="W59" s="5"/>
      <c r="X59" s="5"/>
      <c r="Y59" s="37"/>
      <c r="Z59" s="5"/>
      <c r="AA59" s="5"/>
      <c r="AB59" s="5" t="s">
        <v>40</v>
      </c>
    </row>
    <row r="60" spans="1:28" x14ac:dyDescent="0.25">
      <c r="A60" s="5">
        <v>156</v>
      </c>
      <c r="B60" s="6">
        <v>42056</v>
      </c>
      <c r="C60" s="12">
        <v>0.69444444444444453</v>
      </c>
      <c r="D60" s="5" t="s">
        <v>74</v>
      </c>
      <c r="E60" s="46" t="s">
        <v>1151</v>
      </c>
      <c r="F60" s="70">
        <v>41953</v>
      </c>
      <c r="G60" s="70">
        <v>42318</v>
      </c>
      <c r="H60" s="46" t="s">
        <v>1152</v>
      </c>
      <c r="I60" s="5" t="s">
        <v>212</v>
      </c>
      <c r="J60" s="5" t="s">
        <v>662</v>
      </c>
      <c r="K60" s="5" t="s">
        <v>1102</v>
      </c>
      <c r="L60" s="5"/>
      <c r="M60" s="5" t="s">
        <v>620</v>
      </c>
      <c r="N60" s="5" t="s">
        <v>1156</v>
      </c>
      <c r="O60" s="5" t="s">
        <v>1157</v>
      </c>
      <c r="P60" s="5" t="s">
        <v>37</v>
      </c>
      <c r="Q60" s="5" t="s">
        <v>38</v>
      </c>
      <c r="R60" s="8">
        <v>63</v>
      </c>
      <c r="S60" s="5" t="s">
        <v>1132</v>
      </c>
      <c r="T60" s="9">
        <v>5277.8</v>
      </c>
      <c r="U60" s="5"/>
      <c r="V60" s="5"/>
      <c r="W60" s="5"/>
      <c r="X60" s="5"/>
      <c r="Y60" s="37"/>
      <c r="Z60" s="5"/>
      <c r="AA60" s="5"/>
      <c r="AB60" s="5" t="s">
        <v>40</v>
      </c>
    </row>
    <row r="61" spans="1:28" x14ac:dyDescent="0.25">
      <c r="A61" s="5">
        <v>156</v>
      </c>
      <c r="B61" s="6">
        <v>42056</v>
      </c>
      <c r="C61" s="12">
        <v>0.69444444444444453</v>
      </c>
      <c r="D61" s="5" t="s">
        <v>74</v>
      </c>
      <c r="E61" s="46" t="s">
        <v>1151</v>
      </c>
      <c r="F61" s="70">
        <v>41953</v>
      </c>
      <c r="G61" s="70">
        <v>42318</v>
      </c>
      <c r="H61" s="46" t="s">
        <v>1152</v>
      </c>
      <c r="I61" s="5" t="s">
        <v>212</v>
      </c>
      <c r="J61" s="5" t="s">
        <v>662</v>
      </c>
      <c r="K61" s="5" t="s">
        <v>1102</v>
      </c>
      <c r="L61" s="5"/>
      <c r="M61" s="5" t="s">
        <v>1158</v>
      </c>
      <c r="N61" s="5" t="s">
        <v>1159</v>
      </c>
      <c r="O61" s="5" t="s">
        <v>894</v>
      </c>
      <c r="P61" s="5" t="s">
        <v>37</v>
      </c>
      <c r="Q61" s="5" t="s">
        <v>43</v>
      </c>
      <c r="R61" s="8">
        <v>67</v>
      </c>
      <c r="S61" s="5" t="s">
        <v>1132</v>
      </c>
      <c r="T61" s="9">
        <v>8249.4</v>
      </c>
      <c r="U61" s="5"/>
      <c r="V61" s="5"/>
      <c r="W61" s="5"/>
      <c r="X61" s="5"/>
      <c r="Y61" s="37"/>
      <c r="Z61" s="5"/>
      <c r="AA61" s="5"/>
      <c r="AB61" s="5" t="s">
        <v>40</v>
      </c>
    </row>
    <row r="62" spans="1:28" x14ac:dyDescent="0.25">
      <c r="A62" s="5">
        <v>162</v>
      </c>
      <c r="B62" s="6">
        <v>42057</v>
      </c>
      <c r="C62" s="12">
        <v>0.58333333333333337</v>
      </c>
      <c r="D62" s="5" t="s">
        <v>102</v>
      </c>
      <c r="E62" s="46" t="s">
        <v>1192</v>
      </c>
      <c r="F62" s="70">
        <v>41838</v>
      </c>
      <c r="G62" s="70">
        <v>42203</v>
      </c>
      <c r="H62" s="46" t="s">
        <v>1193</v>
      </c>
      <c r="I62" s="5" t="s">
        <v>881</v>
      </c>
      <c r="J62" s="5" t="s">
        <v>727</v>
      </c>
      <c r="K62" s="5" t="s">
        <v>1194</v>
      </c>
      <c r="L62" s="5"/>
      <c r="M62" s="5" t="s">
        <v>1195</v>
      </c>
      <c r="N62" s="5" t="s">
        <v>1196</v>
      </c>
      <c r="O62" s="5" t="s">
        <v>1197</v>
      </c>
      <c r="P62" s="5" t="s">
        <v>670</v>
      </c>
      <c r="Q62" s="5" t="s">
        <v>43</v>
      </c>
      <c r="R62" s="8">
        <v>61</v>
      </c>
      <c r="S62" s="5" t="s">
        <v>1198</v>
      </c>
      <c r="T62" s="9">
        <v>208</v>
      </c>
      <c r="U62" s="5"/>
      <c r="V62" s="5"/>
      <c r="W62" s="5"/>
      <c r="X62" s="5"/>
      <c r="Y62" s="37"/>
      <c r="Z62" s="5"/>
      <c r="AA62" s="5"/>
      <c r="AB62" s="5" t="s">
        <v>40</v>
      </c>
    </row>
    <row r="63" spans="1:28" x14ac:dyDescent="0.25">
      <c r="A63" s="5">
        <v>164</v>
      </c>
      <c r="B63" s="6">
        <v>42058</v>
      </c>
      <c r="C63" s="12">
        <v>0.64583333333333337</v>
      </c>
      <c r="D63" s="5" t="s">
        <v>102</v>
      </c>
      <c r="E63" s="46" t="s">
        <v>1205</v>
      </c>
      <c r="F63" s="70">
        <v>41873</v>
      </c>
      <c r="G63" s="70">
        <v>42238</v>
      </c>
      <c r="H63" s="46" t="s">
        <v>1206</v>
      </c>
      <c r="I63" s="5" t="s">
        <v>307</v>
      </c>
      <c r="J63" s="5" t="s">
        <v>46</v>
      </c>
      <c r="K63" s="5" t="s">
        <v>1207</v>
      </c>
      <c r="L63" s="5"/>
      <c r="M63" s="5" t="s">
        <v>1208</v>
      </c>
      <c r="N63" s="5" t="s">
        <v>776</v>
      </c>
      <c r="O63" s="5" t="s">
        <v>562</v>
      </c>
      <c r="P63" s="5" t="s">
        <v>670</v>
      </c>
      <c r="Q63" s="5" t="s">
        <v>43</v>
      </c>
      <c r="R63" s="8">
        <v>19</v>
      </c>
      <c r="S63" s="5" t="s">
        <v>1132</v>
      </c>
      <c r="T63" s="9">
        <v>8530.7000000000007</v>
      </c>
      <c r="U63" s="5"/>
      <c r="V63" s="5"/>
      <c r="W63" s="5"/>
      <c r="X63" s="5"/>
      <c r="Y63" s="37"/>
      <c r="Z63" s="5"/>
      <c r="AA63" s="5"/>
      <c r="AB63" s="5" t="s">
        <v>40</v>
      </c>
    </row>
    <row r="64" spans="1:28" x14ac:dyDescent="0.25">
      <c r="A64" s="5">
        <v>166</v>
      </c>
      <c r="B64" s="6">
        <v>42059</v>
      </c>
      <c r="C64" s="12">
        <v>0.90972222222222221</v>
      </c>
      <c r="D64" s="5" t="s">
        <v>102</v>
      </c>
      <c r="E64" s="46" t="s">
        <v>1216</v>
      </c>
      <c r="F64" s="70">
        <v>41943</v>
      </c>
      <c r="G64" s="70">
        <v>42308</v>
      </c>
      <c r="H64" s="46" t="s">
        <v>1217</v>
      </c>
      <c r="I64" s="5" t="s">
        <v>128</v>
      </c>
      <c r="J64" s="5" t="s">
        <v>365</v>
      </c>
      <c r="K64" s="5" t="s">
        <v>1218</v>
      </c>
      <c r="L64" s="5"/>
      <c r="M64" s="5" t="s">
        <v>1219</v>
      </c>
      <c r="N64" s="5" t="s">
        <v>1220</v>
      </c>
      <c r="O64" s="5" t="s">
        <v>1221</v>
      </c>
      <c r="P64" s="5" t="s">
        <v>670</v>
      </c>
      <c r="Q64" s="5" t="s">
        <v>43</v>
      </c>
      <c r="R64" s="8">
        <v>85</v>
      </c>
      <c r="S64" s="5" t="s">
        <v>1222</v>
      </c>
      <c r="T64" s="9"/>
      <c r="U64" s="5"/>
      <c r="V64" s="5"/>
      <c r="W64" s="5"/>
      <c r="X64" s="5"/>
      <c r="Y64" s="37"/>
      <c r="Z64" s="5"/>
      <c r="AA64" s="5"/>
      <c r="AB64" s="5" t="s">
        <v>40</v>
      </c>
    </row>
    <row r="65" spans="1:28" x14ac:dyDescent="0.25">
      <c r="A65" s="5">
        <v>171</v>
      </c>
      <c r="B65" s="6">
        <v>42060</v>
      </c>
      <c r="C65" s="12">
        <v>0.65277777777777779</v>
      </c>
      <c r="D65" s="5" t="s">
        <v>28</v>
      </c>
      <c r="E65" s="46" t="s">
        <v>1247</v>
      </c>
      <c r="F65" s="70">
        <v>41899</v>
      </c>
      <c r="G65" s="70">
        <v>42264</v>
      </c>
      <c r="H65" s="105" t="s">
        <v>1248</v>
      </c>
      <c r="I65" s="13" t="s">
        <v>1249</v>
      </c>
      <c r="J65" s="5" t="s">
        <v>1250</v>
      </c>
      <c r="K65" s="5" t="s">
        <v>474</v>
      </c>
      <c r="L65" s="5"/>
      <c r="M65" s="13" t="s">
        <v>1249</v>
      </c>
      <c r="N65" s="5" t="s">
        <v>1250</v>
      </c>
      <c r="O65" s="5" t="s">
        <v>474</v>
      </c>
      <c r="P65" s="5" t="s">
        <v>56</v>
      </c>
      <c r="Q65" s="5" t="s">
        <v>43</v>
      </c>
      <c r="R65" s="8">
        <v>51</v>
      </c>
      <c r="S65" s="5" t="s">
        <v>1132</v>
      </c>
      <c r="T65" s="9">
        <v>319</v>
      </c>
      <c r="U65" s="5"/>
      <c r="V65" s="5"/>
      <c r="W65" s="5"/>
      <c r="X65" s="5"/>
      <c r="Y65" s="37"/>
      <c r="Z65" s="5"/>
      <c r="AA65" s="5"/>
      <c r="AB65" s="5" t="s">
        <v>40</v>
      </c>
    </row>
    <row r="66" spans="1:28" x14ac:dyDescent="0.25">
      <c r="A66" s="5">
        <v>172</v>
      </c>
      <c r="B66" s="6">
        <v>42060</v>
      </c>
      <c r="C66" s="12">
        <v>0.65277777777777779</v>
      </c>
      <c r="D66" s="5" t="s">
        <v>28</v>
      </c>
      <c r="E66" s="46" t="s">
        <v>1251</v>
      </c>
      <c r="F66" s="70">
        <v>42039</v>
      </c>
      <c r="G66" s="70">
        <v>42404</v>
      </c>
      <c r="H66" s="46" t="s">
        <v>1252</v>
      </c>
      <c r="I66" s="5" t="s">
        <v>148</v>
      </c>
      <c r="J66" s="5" t="s">
        <v>808</v>
      </c>
      <c r="K66" s="5" t="s">
        <v>565</v>
      </c>
      <c r="L66" s="5"/>
      <c r="M66" s="5" t="s">
        <v>697</v>
      </c>
      <c r="N66" s="5" t="s">
        <v>1022</v>
      </c>
      <c r="O66" s="5" t="s">
        <v>1253</v>
      </c>
      <c r="P66" s="5" t="s">
        <v>37</v>
      </c>
      <c r="Q66" s="5" t="s">
        <v>38</v>
      </c>
      <c r="R66" s="8">
        <v>35</v>
      </c>
      <c r="S66" s="5" t="s">
        <v>1132</v>
      </c>
      <c r="T66" s="9">
        <v>283.3</v>
      </c>
      <c r="U66" s="5"/>
      <c r="V66" s="5"/>
      <c r="W66" s="5"/>
      <c r="X66" s="5"/>
      <c r="Y66" s="37"/>
      <c r="Z66" s="5"/>
      <c r="AA66" s="5"/>
      <c r="AB66" s="5" t="s">
        <v>40</v>
      </c>
    </row>
    <row r="67" spans="1:28" x14ac:dyDescent="0.25">
      <c r="A67" s="5">
        <v>172</v>
      </c>
      <c r="B67" s="6">
        <v>42060</v>
      </c>
      <c r="C67" s="12">
        <v>0.65277777777777779</v>
      </c>
      <c r="D67" s="5" t="s">
        <v>28</v>
      </c>
      <c r="E67" s="46" t="s">
        <v>1251</v>
      </c>
      <c r="F67" s="70">
        <v>42039</v>
      </c>
      <c r="G67" s="70">
        <v>42404</v>
      </c>
      <c r="H67" s="46" t="s">
        <v>1252</v>
      </c>
      <c r="I67" s="5" t="s">
        <v>148</v>
      </c>
      <c r="J67" s="5" t="s">
        <v>808</v>
      </c>
      <c r="K67" s="5" t="s">
        <v>565</v>
      </c>
      <c r="L67" s="5"/>
      <c r="M67" s="5" t="s">
        <v>1022</v>
      </c>
      <c r="N67" s="5" t="s">
        <v>337</v>
      </c>
      <c r="O67" s="5" t="s">
        <v>1254</v>
      </c>
      <c r="P67" s="5" t="s">
        <v>37</v>
      </c>
      <c r="Q67" s="5" t="s">
        <v>38</v>
      </c>
      <c r="R67" s="8">
        <v>59</v>
      </c>
      <c r="S67" s="5" t="s">
        <v>1132</v>
      </c>
      <c r="T67" s="9">
        <v>436.8</v>
      </c>
      <c r="U67" s="5"/>
      <c r="V67" s="5"/>
      <c r="W67" s="5"/>
      <c r="X67" s="5"/>
      <c r="Y67" s="37"/>
      <c r="Z67" s="5"/>
      <c r="AA67" s="5"/>
      <c r="AB67" s="5" t="s">
        <v>40</v>
      </c>
    </row>
    <row r="68" spans="1:28" x14ac:dyDescent="0.25">
      <c r="A68" s="5">
        <v>172</v>
      </c>
      <c r="B68" s="6">
        <v>42060</v>
      </c>
      <c r="C68" s="12">
        <v>0.65277777777777779</v>
      </c>
      <c r="D68" s="5" t="s">
        <v>28</v>
      </c>
      <c r="E68" s="46" t="s">
        <v>1251</v>
      </c>
      <c r="F68" s="70">
        <v>42039</v>
      </c>
      <c r="G68" s="70">
        <v>42404</v>
      </c>
      <c r="H68" s="46" t="s">
        <v>1252</v>
      </c>
      <c r="I68" s="5" t="s">
        <v>148</v>
      </c>
      <c r="J68" s="5" t="s">
        <v>808</v>
      </c>
      <c r="K68" s="5" t="s">
        <v>565</v>
      </c>
      <c r="L68" s="5"/>
      <c r="M68" s="5" t="s">
        <v>148</v>
      </c>
      <c r="N68" s="5" t="s">
        <v>808</v>
      </c>
      <c r="O68" s="5" t="s">
        <v>565</v>
      </c>
      <c r="P68" s="5" t="s">
        <v>56</v>
      </c>
      <c r="Q68" s="5" t="s">
        <v>38</v>
      </c>
      <c r="R68" s="8">
        <v>32</v>
      </c>
      <c r="S68" s="5" t="s">
        <v>1132</v>
      </c>
      <c r="T68" s="9">
        <v>4636</v>
      </c>
      <c r="U68" s="5"/>
      <c r="V68" s="5"/>
      <c r="W68" s="5"/>
      <c r="X68" s="5"/>
      <c r="Y68" s="37"/>
      <c r="Z68" s="5"/>
      <c r="AA68" s="5"/>
      <c r="AB68" s="5" t="s">
        <v>40</v>
      </c>
    </row>
    <row r="69" spans="1:28" x14ac:dyDescent="0.25">
      <c r="A69" s="5">
        <v>179</v>
      </c>
      <c r="B69" s="6">
        <v>42062</v>
      </c>
      <c r="C69" s="12">
        <v>0.83333333333333337</v>
      </c>
      <c r="D69" s="5" t="s">
        <v>28</v>
      </c>
      <c r="E69" s="46" t="s">
        <v>1283</v>
      </c>
      <c r="F69" s="70">
        <v>41892</v>
      </c>
      <c r="G69" s="70">
        <v>42257</v>
      </c>
      <c r="H69" s="46" t="s">
        <v>1284</v>
      </c>
      <c r="I69" s="5" t="s">
        <v>1285</v>
      </c>
      <c r="J69" s="5" t="s">
        <v>252</v>
      </c>
      <c r="K69" s="5" t="s">
        <v>1286</v>
      </c>
      <c r="L69" s="5"/>
      <c r="M69" s="5" t="s">
        <v>1287</v>
      </c>
      <c r="N69" s="5" t="s">
        <v>767</v>
      </c>
      <c r="O69" s="5" t="s">
        <v>744</v>
      </c>
      <c r="P69" s="5" t="s">
        <v>37</v>
      </c>
      <c r="Q69" s="5" t="s">
        <v>38</v>
      </c>
      <c r="R69" s="8">
        <v>53</v>
      </c>
      <c r="S69" s="5" t="s">
        <v>1132</v>
      </c>
      <c r="T69" s="9">
        <v>429</v>
      </c>
      <c r="U69" s="5"/>
      <c r="V69" s="5"/>
      <c r="W69" s="5"/>
      <c r="X69" s="5"/>
      <c r="Y69" s="37"/>
      <c r="Z69" s="5"/>
      <c r="AA69" s="5"/>
      <c r="AB69" s="5" t="s">
        <v>40</v>
      </c>
    </row>
    <row r="70" spans="1:28" x14ac:dyDescent="0.25">
      <c r="A70" s="5">
        <v>179</v>
      </c>
      <c r="B70" s="6">
        <v>42062</v>
      </c>
      <c r="C70" s="12">
        <v>0.83333333333333337</v>
      </c>
      <c r="D70" s="5" t="s">
        <v>28</v>
      </c>
      <c r="E70" s="46" t="s">
        <v>1283</v>
      </c>
      <c r="F70" s="70">
        <v>41892</v>
      </c>
      <c r="G70" s="70">
        <v>42257</v>
      </c>
      <c r="H70" s="46" t="s">
        <v>1284</v>
      </c>
      <c r="I70" s="5" t="s">
        <v>1285</v>
      </c>
      <c r="J70" s="5" t="s">
        <v>252</v>
      </c>
      <c r="K70" s="5" t="s">
        <v>1286</v>
      </c>
      <c r="L70" s="5"/>
      <c r="M70" s="5" t="s">
        <v>262</v>
      </c>
      <c r="N70" s="5" t="s">
        <v>430</v>
      </c>
      <c r="O70" s="5" t="s">
        <v>1288</v>
      </c>
      <c r="P70" s="5" t="s">
        <v>37</v>
      </c>
      <c r="Q70" s="5" t="s">
        <v>38</v>
      </c>
      <c r="R70" s="8">
        <v>49</v>
      </c>
      <c r="S70" s="5" t="s">
        <v>1132</v>
      </c>
      <c r="T70" s="9">
        <v>1893.8</v>
      </c>
      <c r="U70" s="5"/>
      <c r="V70" s="5"/>
      <c r="W70" s="5"/>
      <c r="X70" s="5"/>
      <c r="Y70" s="37"/>
      <c r="Z70" s="5"/>
      <c r="AA70" s="5"/>
      <c r="AB70" s="5" t="s">
        <v>40</v>
      </c>
    </row>
    <row r="71" spans="1:28" s="56" customFormat="1" x14ac:dyDescent="0.25">
      <c r="A71" s="96"/>
      <c r="B71" s="97"/>
      <c r="C71" s="102"/>
      <c r="D71" s="99" t="s">
        <v>1890</v>
      </c>
      <c r="E71" s="98" t="s">
        <v>1891</v>
      </c>
      <c r="F71" s="98" t="s">
        <v>1886</v>
      </c>
      <c r="G71" s="98" t="s">
        <v>1892</v>
      </c>
      <c r="H71" s="98" t="s">
        <v>1887</v>
      </c>
      <c r="I71" s="97"/>
      <c r="J71" s="97"/>
      <c r="K71" s="97"/>
      <c r="L71" s="97"/>
      <c r="M71" s="97"/>
      <c r="N71" s="97"/>
      <c r="O71" s="97"/>
      <c r="P71" s="97"/>
      <c r="Q71" s="97"/>
      <c r="R71" s="102"/>
      <c r="S71" s="97"/>
      <c r="T71" s="57"/>
      <c r="U71" s="57"/>
      <c r="V71" s="57"/>
      <c r="W71" s="57"/>
      <c r="X71" s="57"/>
      <c r="Y71" s="57"/>
      <c r="Z71" s="57"/>
      <c r="AA71" s="57"/>
      <c r="AB71" s="57"/>
    </row>
    <row r="72" spans="1:28" x14ac:dyDescent="0.25">
      <c r="A72" s="5">
        <v>187</v>
      </c>
      <c r="B72" s="6">
        <v>42064</v>
      </c>
      <c r="C72" s="12">
        <v>0.57638888888888895</v>
      </c>
      <c r="D72" s="5" t="s">
        <v>102</v>
      </c>
      <c r="E72" s="46" t="s">
        <v>1323</v>
      </c>
      <c r="F72" s="70">
        <v>41766</v>
      </c>
      <c r="G72" s="70">
        <v>42131</v>
      </c>
      <c r="H72" s="46" t="s">
        <v>1324</v>
      </c>
      <c r="I72" s="5" t="s">
        <v>1325</v>
      </c>
      <c r="J72" s="5" t="s">
        <v>179</v>
      </c>
      <c r="K72" s="5" t="s">
        <v>1326</v>
      </c>
      <c r="L72" s="5"/>
      <c r="M72" s="5" t="s">
        <v>307</v>
      </c>
      <c r="N72" s="5" t="s">
        <v>128</v>
      </c>
      <c r="O72" s="5" t="s">
        <v>1327</v>
      </c>
      <c r="P72" s="5" t="s">
        <v>670</v>
      </c>
      <c r="Q72" s="5" t="s">
        <v>43</v>
      </c>
      <c r="R72" s="8">
        <v>35</v>
      </c>
      <c r="S72" s="5" t="s">
        <v>1276</v>
      </c>
      <c r="T72" s="9">
        <v>241.7</v>
      </c>
      <c r="U72" s="9"/>
      <c r="V72" s="9"/>
      <c r="W72" s="9"/>
      <c r="X72" s="5"/>
      <c r="Y72" s="37"/>
      <c r="Z72" s="5"/>
      <c r="AA72" s="5"/>
      <c r="AB72" s="5" t="s">
        <v>40</v>
      </c>
    </row>
    <row r="73" spans="1:28" x14ac:dyDescent="0.25">
      <c r="A73" s="5">
        <v>195</v>
      </c>
      <c r="B73" s="6">
        <v>42066</v>
      </c>
      <c r="C73" s="12">
        <v>0.57638888888888895</v>
      </c>
      <c r="D73" s="5" t="s">
        <v>28</v>
      </c>
      <c r="E73" s="46" t="s">
        <v>1365</v>
      </c>
      <c r="F73" s="70">
        <v>42065</v>
      </c>
      <c r="G73" s="70">
        <v>42431</v>
      </c>
      <c r="H73" s="46" t="s">
        <v>1366</v>
      </c>
      <c r="I73" s="5" t="s">
        <v>1367</v>
      </c>
      <c r="J73" s="5" t="s">
        <v>1368</v>
      </c>
      <c r="K73" s="5" t="s">
        <v>911</v>
      </c>
      <c r="L73" s="5"/>
      <c r="M73" s="5" t="s">
        <v>1369</v>
      </c>
      <c r="N73" s="5" t="s">
        <v>662</v>
      </c>
      <c r="O73" s="5" t="s">
        <v>1370</v>
      </c>
      <c r="P73" s="5" t="s">
        <v>37</v>
      </c>
      <c r="Q73" s="5" t="s">
        <v>38</v>
      </c>
      <c r="R73" s="8">
        <v>18</v>
      </c>
      <c r="S73" s="5" t="s">
        <v>1132</v>
      </c>
      <c r="T73" s="9">
        <v>113</v>
      </c>
      <c r="U73" s="9"/>
      <c r="V73" s="9"/>
      <c r="W73" s="9"/>
      <c r="X73" s="5"/>
      <c r="Y73" s="37"/>
      <c r="Z73" s="5"/>
      <c r="AA73" s="5"/>
      <c r="AB73" s="5" t="s">
        <v>40</v>
      </c>
    </row>
    <row r="74" spans="1:28" x14ac:dyDescent="0.25">
      <c r="A74" s="5">
        <v>209</v>
      </c>
      <c r="B74" s="6">
        <v>42069</v>
      </c>
      <c r="C74" s="12">
        <v>0.8125</v>
      </c>
      <c r="D74" s="5" t="s">
        <v>102</v>
      </c>
      <c r="E74" s="46" t="s">
        <v>1435</v>
      </c>
      <c r="F74" s="70">
        <v>41744</v>
      </c>
      <c r="G74" s="70">
        <v>42109</v>
      </c>
      <c r="H74" s="46" t="s">
        <v>1436</v>
      </c>
      <c r="I74" s="5" t="s">
        <v>934</v>
      </c>
      <c r="J74" s="5" t="s">
        <v>190</v>
      </c>
      <c r="K74" s="5" t="s">
        <v>317</v>
      </c>
      <c r="L74" s="5"/>
      <c r="M74" s="5" t="s">
        <v>1437</v>
      </c>
      <c r="N74" s="5" t="s">
        <v>534</v>
      </c>
      <c r="O74" s="5" t="s">
        <v>1438</v>
      </c>
      <c r="P74" s="5" t="s">
        <v>670</v>
      </c>
      <c r="Q74" s="5" t="s">
        <v>43</v>
      </c>
      <c r="R74" s="8">
        <v>55</v>
      </c>
      <c r="S74" s="5" t="s">
        <v>1132</v>
      </c>
      <c r="T74" s="9">
        <v>1731.4</v>
      </c>
      <c r="U74" s="9"/>
      <c r="V74" s="9"/>
      <c r="W74" s="9"/>
      <c r="X74" s="5"/>
      <c r="Y74" s="37"/>
      <c r="Z74" s="5"/>
      <c r="AA74" s="5"/>
      <c r="AB74" s="5" t="s">
        <v>40</v>
      </c>
    </row>
    <row r="75" spans="1:28" x14ac:dyDescent="0.25">
      <c r="A75" s="5">
        <v>212</v>
      </c>
      <c r="B75" s="6">
        <v>42071</v>
      </c>
      <c r="C75" s="12">
        <v>2.7777777777777776E-2</v>
      </c>
      <c r="D75" s="5" t="s">
        <v>28</v>
      </c>
      <c r="E75" s="46" t="s">
        <v>1450</v>
      </c>
      <c r="F75" s="70">
        <v>41801</v>
      </c>
      <c r="G75" s="70">
        <v>42166</v>
      </c>
      <c r="H75" s="46" t="s">
        <v>1451</v>
      </c>
      <c r="I75" s="5" t="s">
        <v>564</v>
      </c>
      <c r="J75" s="5" t="s">
        <v>106</v>
      </c>
      <c r="K75" s="5" t="s">
        <v>1452</v>
      </c>
      <c r="L75" s="5"/>
      <c r="M75" s="5" t="s">
        <v>1453</v>
      </c>
      <c r="N75" s="5" t="s">
        <v>363</v>
      </c>
      <c r="O75" s="5" t="s">
        <v>1454</v>
      </c>
      <c r="P75" s="5" t="s">
        <v>37</v>
      </c>
      <c r="Q75" s="5" t="s">
        <v>38</v>
      </c>
      <c r="R75" s="8">
        <v>20</v>
      </c>
      <c r="S75" s="5" t="s">
        <v>1132</v>
      </c>
      <c r="T75" s="9">
        <v>79.8</v>
      </c>
      <c r="U75" s="9"/>
      <c r="V75" s="9"/>
      <c r="W75" s="9"/>
      <c r="X75" s="5"/>
      <c r="Y75" s="37"/>
      <c r="Z75" s="5"/>
      <c r="AA75" s="5"/>
      <c r="AB75" s="5" t="s">
        <v>40</v>
      </c>
    </row>
    <row r="76" spans="1:28" x14ac:dyDescent="0.25">
      <c r="A76" s="5">
        <v>212</v>
      </c>
      <c r="B76" s="6">
        <v>42071</v>
      </c>
      <c r="C76" s="12">
        <v>2.7777777777777776E-2</v>
      </c>
      <c r="D76" s="5" t="s">
        <v>28</v>
      </c>
      <c r="E76" s="46" t="s">
        <v>1450</v>
      </c>
      <c r="F76" s="70">
        <v>41801</v>
      </c>
      <c r="G76" s="70">
        <v>42166</v>
      </c>
      <c r="H76" s="46" t="s">
        <v>1451</v>
      </c>
      <c r="I76" s="5" t="s">
        <v>564</v>
      </c>
      <c r="J76" s="5" t="s">
        <v>106</v>
      </c>
      <c r="K76" s="5" t="s">
        <v>1452</v>
      </c>
      <c r="L76" s="5"/>
      <c r="M76" s="5" t="s">
        <v>634</v>
      </c>
      <c r="N76" s="5" t="s">
        <v>638</v>
      </c>
      <c r="O76" s="5" t="s">
        <v>1455</v>
      </c>
      <c r="P76" s="5" t="s">
        <v>37</v>
      </c>
      <c r="Q76" s="5" t="s">
        <v>43</v>
      </c>
      <c r="R76" s="8">
        <v>38</v>
      </c>
      <c r="S76" s="5" t="s">
        <v>1132</v>
      </c>
      <c r="T76" s="9">
        <v>139.69999999999999</v>
      </c>
      <c r="U76" s="9"/>
      <c r="V76" s="9"/>
      <c r="W76" s="9"/>
      <c r="X76" s="5"/>
      <c r="Y76" s="37"/>
      <c r="Z76" s="5"/>
      <c r="AA76" s="5"/>
      <c r="AB76" s="5" t="s">
        <v>40</v>
      </c>
    </row>
    <row r="77" spans="1:28" x14ac:dyDescent="0.25">
      <c r="A77" s="5">
        <v>212</v>
      </c>
      <c r="B77" s="6">
        <v>42071</v>
      </c>
      <c r="C77" s="12">
        <v>2.7777777777777776E-2</v>
      </c>
      <c r="D77" s="5" t="s">
        <v>28</v>
      </c>
      <c r="E77" s="46" t="s">
        <v>1450</v>
      </c>
      <c r="F77" s="70">
        <v>41801</v>
      </c>
      <c r="G77" s="70">
        <v>42166</v>
      </c>
      <c r="H77" s="46" t="s">
        <v>1451</v>
      </c>
      <c r="I77" s="5" t="s">
        <v>564</v>
      </c>
      <c r="J77" s="5" t="s">
        <v>106</v>
      </c>
      <c r="K77" s="5" t="s">
        <v>1452</v>
      </c>
      <c r="L77" s="5"/>
      <c r="M77" s="5" t="s">
        <v>1456</v>
      </c>
      <c r="N77" s="5" t="s">
        <v>702</v>
      </c>
      <c r="O77" s="5" t="s">
        <v>1457</v>
      </c>
      <c r="P77" s="5" t="s">
        <v>37</v>
      </c>
      <c r="Q77" s="5" t="s">
        <v>38</v>
      </c>
      <c r="R77" s="8">
        <v>27</v>
      </c>
      <c r="S77" s="5" t="s">
        <v>1132</v>
      </c>
      <c r="T77" s="9">
        <v>348.3</v>
      </c>
      <c r="U77" s="9"/>
      <c r="V77" s="9"/>
      <c r="W77" s="9"/>
      <c r="X77" s="5"/>
      <c r="Y77" s="37"/>
      <c r="Z77" s="5"/>
      <c r="AA77" s="5"/>
      <c r="AB77" s="5" t="s">
        <v>40</v>
      </c>
    </row>
    <row r="78" spans="1:28" x14ac:dyDescent="0.25">
      <c r="A78" s="5">
        <v>212</v>
      </c>
      <c r="B78" s="6">
        <v>42071</v>
      </c>
      <c r="C78" s="12">
        <v>2.7777777777777776E-2</v>
      </c>
      <c r="D78" s="5" t="s">
        <v>28</v>
      </c>
      <c r="E78" s="46" t="s">
        <v>1450</v>
      </c>
      <c r="F78" s="70">
        <v>41801</v>
      </c>
      <c r="G78" s="70">
        <v>42166</v>
      </c>
      <c r="H78" s="46" t="s">
        <v>1458</v>
      </c>
      <c r="I78" s="5" t="s">
        <v>564</v>
      </c>
      <c r="J78" s="5" t="s">
        <v>106</v>
      </c>
      <c r="K78" s="5" t="s">
        <v>1452</v>
      </c>
      <c r="L78" s="5"/>
      <c r="M78" s="5" t="s">
        <v>961</v>
      </c>
      <c r="N78" s="5" t="s">
        <v>1459</v>
      </c>
      <c r="O78" s="5" t="s">
        <v>1460</v>
      </c>
      <c r="P78" s="5" t="s">
        <v>56</v>
      </c>
      <c r="Q78" s="5" t="s">
        <v>43</v>
      </c>
      <c r="R78" s="8">
        <v>45</v>
      </c>
      <c r="S78" s="5" t="s">
        <v>1132</v>
      </c>
      <c r="T78" s="9">
        <v>119</v>
      </c>
      <c r="U78" s="9"/>
      <c r="V78" s="9"/>
      <c r="W78" s="9"/>
      <c r="X78" s="5"/>
      <c r="Y78" s="37"/>
      <c r="Z78" s="5"/>
      <c r="AA78" s="5"/>
      <c r="AB78" s="5" t="s">
        <v>40</v>
      </c>
    </row>
    <row r="79" spans="1:28" x14ac:dyDescent="0.25">
      <c r="A79" s="5">
        <v>213</v>
      </c>
      <c r="B79" s="6">
        <v>42071</v>
      </c>
      <c r="C79" s="12">
        <v>0.4236111111111111</v>
      </c>
      <c r="D79" s="5" t="s">
        <v>102</v>
      </c>
      <c r="E79" s="46" t="s">
        <v>1461</v>
      </c>
      <c r="F79" s="70">
        <v>41977</v>
      </c>
      <c r="G79" s="70">
        <v>42342</v>
      </c>
      <c r="H79" s="46" t="s">
        <v>1462</v>
      </c>
      <c r="I79" s="5" t="s">
        <v>1463</v>
      </c>
      <c r="J79" s="5" t="s">
        <v>1464</v>
      </c>
      <c r="K79" s="5" t="s">
        <v>1309</v>
      </c>
      <c r="L79" s="5"/>
      <c r="M79" s="5" t="s">
        <v>1465</v>
      </c>
      <c r="N79" s="5" t="s">
        <v>1466</v>
      </c>
      <c r="O79" s="5" t="s">
        <v>1467</v>
      </c>
      <c r="P79" s="5" t="s">
        <v>670</v>
      </c>
      <c r="Q79" s="5" t="s">
        <v>38</v>
      </c>
      <c r="R79" s="8">
        <v>17</v>
      </c>
      <c r="S79" s="5" t="s">
        <v>1132</v>
      </c>
      <c r="T79" s="9">
        <v>6820.5</v>
      </c>
      <c r="U79" s="9"/>
      <c r="V79" s="9"/>
      <c r="W79" s="9"/>
      <c r="X79" s="5"/>
      <c r="Y79" s="37"/>
      <c r="Z79" s="5"/>
      <c r="AA79" s="5"/>
      <c r="AB79" s="5" t="s">
        <v>40</v>
      </c>
    </row>
    <row r="80" spans="1:28" x14ac:dyDescent="0.25">
      <c r="A80" s="5">
        <v>217</v>
      </c>
      <c r="B80" s="6">
        <v>42072</v>
      </c>
      <c r="C80" s="12">
        <v>0.97916666666666663</v>
      </c>
      <c r="D80" s="5" t="s">
        <v>28</v>
      </c>
      <c r="E80" s="46" t="s">
        <v>1481</v>
      </c>
      <c r="F80" s="70">
        <v>41993</v>
      </c>
      <c r="G80" s="70">
        <v>42358</v>
      </c>
      <c r="H80" s="46" t="s">
        <v>1482</v>
      </c>
      <c r="I80" s="5" t="s">
        <v>614</v>
      </c>
      <c r="J80" s="5" t="s">
        <v>893</v>
      </c>
      <c r="K80" s="5" t="s">
        <v>1483</v>
      </c>
      <c r="L80" s="5"/>
      <c r="M80" s="5" t="s">
        <v>1484</v>
      </c>
      <c r="N80" s="5" t="s">
        <v>342</v>
      </c>
      <c r="O80" s="5" t="s">
        <v>1485</v>
      </c>
      <c r="P80" s="5" t="s">
        <v>56</v>
      </c>
      <c r="Q80" s="5" t="s">
        <v>43</v>
      </c>
      <c r="R80" s="8">
        <v>38</v>
      </c>
      <c r="S80" s="5" t="s">
        <v>1191</v>
      </c>
      <c r="T80" s="9">
        <v>2684.5</v>
      </c>
      <c r="U80" s="9"/>
      <c r="V80" s="9"/>
      <c r="W80" s="9"/>
      <c r="X80" s="5"/>
      <c r="Y80" s="37"/>
      <c r="Z80" s="5"/>
      <c r="AA80" s="5"/>
      <c r="AB80" s="5" t="s">
        <v>40</v>
      </c>
    </row>
    <row r="81" spans="1:28" x14ac:dyDescent="0.25">
      <c r="A81" s="5">
        <v>221</v>
      </c>
      <c r="B81" s="6">
        <v>42072</v>
      </c>
      <c r="C81" s="12">
        <v>0.8125</v>
      </c>
      <c r="D81" s="5" t="s">
        <v>102</v>
      </c>
      <c r="E81" s="46" t="s">
        <v>1504</v>
      </c>
      <c r="F81" s="70">
        <v>41926</v>
      </c>
      <c r="G81" s="70">
        <v>42291</v>
      </c>
      <c r="H81" s="46" t="s">
        <v>1505</v>
      </c>
      <c r="I81" s="5" t="s">
        <v>86</v>
      </c>
      <c r="J81" s="5" t="s">
        <v>162</v>
      </c>
      <c r="K81" s="5" t="s">
        <v>329</v>
      </c>
      <c r="L81" s="5"/>
      <c r="M81" s="5" t="s">
        <v>1506</v>
      </c>
      <c r="N81" s="5" t="s">
        <v>259</v>
      </c>
      <c r="O81" s="5" t="s">
        <v>1507</v>
      </c>
      <c r="P81" s="5" t="s">
        <v>670</v>
      </c>
      <c r="Q81" s="5" t="s">
        <v>38</v>
      </c>
      <c r="R81" s="8">
        <v>27</v>
      </c>
      <c r="S81" s="5" t="s">
        <v>1132</v>
      </c>
      <c r="T81" s="9">
        <v>4662.1000000000004</v>
      </c>
      <c r="U81" s="9"/>
      <c r="V81" s="9"/>
      <c r="W81" s="9"/>
      <c r="X81" s="5"/>
      <c r="Y81" s="37"/>
      <c r="Z81" s="5"/>
      <c r="AA81" s="5"/>
      <c r="AB81" s="5" t="s">
        <v>40</v>
      </c>
    </row>
    <row r="82" spans="1:28" x14ac:dyDescent="0.25">
      <c r="A82" s="5">
        <v>222</v>
      </c>
      <c r="B82" s="6">
        <v>42072</v>
      </c>
      <c r="C82" s="12">
        <v>0.64583333333333337</v>
      </c>
      <c r="D82" s="5" t="s">
        <v>102</v>
      </c>
      <c r="E82" s="46" t="s">
        <v>1508</v>
      </c>
      <c r="F82" s="70">
        <v>41858</v>
      </c>
      <c r="G82" s="70">
        <v>42223</v>
      </c>
      <c r="H82" s="46" t="s">
        <v>1509</v>
      </c>
      <c r="I82" s="5" t="s">
        <v>1510</v>
      </c>
      <c r="J82" s="5" t="s">
        <v>34</v>
      </c>
      <c r="K82" s="5" t="s">
        <v>1511</v>
      </c>
      <c r="L82" s="5"/>
      <c r="M82" s="5" t="s">
        <v>34</v>
      </c>
      <c r="N82" s="5" t="s">
        <v>1512</v>
      </c>
      <c r="O82" s="5" t="s">
        <v>1513</v>
      </c>
      <c r="P82" s="5" t="s">
        <v>670</v>
      </c>
      <c r="Q82" s="5" t="s">
        <v>38</v>
      </c>
      <c r="R82" s="8">
        <v>53</v>
      </c>
      <c r="S82" s="5" t="s">
        <v>1132</v>
      </c>
      <c r="T82" s="9"/>
      <c r="U82" s="9"/>
      <c r="V82" s="9"/>
      <c r="W82" s="9"/>
      <c r="X82" s="5"/>
      <c r="Y82" s="37"/>
      <c r="Z82" s="5"/>
      <c r="AA82" s="5"/>
      <c r="AB82" s="5" t="s">
        <v>40</v>
      </c>
    </row>
    <row r="83" spans="1:28" x14ac:dyDescent="0.25">
      <c r="A83" s="5">
        <v>224</v>
      </c>
      <c r="B83" s="6">
        <v>42072</v>
      </c>
      <c r="C83" s="12">
        <v>0.9375</v>
      </c>
      <c r="D83" s="5" t="s">
        <v>102</v>
      </c>
      <c r="E83" s="46" t="s">
        <v>1519</v>
      </c>
      <c r="F83" s="70">
        <v>41992</v>
      </c>
      <c r="G83" s="70">
        <v>42357</v>
      </c>
      <c r="H83" s="46" t="s">
        <v>1520</v>
      </c>
      <c r="I83" s="5" t="s">
        <v>1521</v>
      </c>
      <c r="J83" s="5" t="s">
        <v>1522</v>
      </c>
      <c r="K83" s="5" t="s">
        <v>400</v>
      </c>
      <c r="L83" s="5"/>
      <c r="M83" s="5" t="s">
        <v>1523</v>
      </c>
      <c r="N83" s="5" t="s">
        <v>1524</v>
      </c>
      <c r="O83" s="5" t="s">
        <v>1525</v>
      </c>
      <c r="P83" s="5" t="s">
        <v>670</v>
      </c>
      <c r="Q83" s="5" t="s">
        <v>43</v>
      </c>
      <c r="R83" s="8">
        <v>65</v>
      </c>
      <c r="S83" s="5" t="s">
        <v>1132</v>
      </c>
      <c r="T83" s="9">
        <v>1862.2</v>
      </c>
      <c r="U83" s="9"/>
      <c r="V83" s="9"/>
      <c r="W83" s="9"/>
      <c r="X83" s="5"/>
      <c r="Y83" s="37"/>
      <c r="Z83" s="5"/>
      <c r="AA83" s="5"/>
      <c r="AB83" s="5" t="s">
        <v>40</v>
      </c>
    </row>
    <row r="84" spans="1:28" x14ac:dyDescent="0.25">
      <c r="A84" s="5">
        <v>226</v>
      </c>
      <c r="B84" s="6">
        <v>42073</v>
      </c>
      <c r="C84" s="12">
        <v>0.91249999999999998</v>
      </c>
      <c r="D84" s="5" t="s">
        <v>28</v>
      </c>
      <c r="E84" s="46" t="s">
        <v>1530</v>
      </c>
      <c r="F84" s="70">
        <v>41811</v>
      </c>
      <c r="G84" s="70">
        <v>42176</v>
      </c>
      <c r="H84" s="46" t="s">
        <v>1531</v>
      </c>
      <c r="I84" s="5" t="s">
        <v>65</v>
      </c>
      <c r="J84" s="14" t="s">
        <v>861</v>
      </c>
      <c r="K84" s="5" t="s">
        <v>1532</v>
      </c>
      <c r="L84" s="5"/>
      <c r="M84" s="5" t="s">
        <v>1264</v>
      </c>
      <c r="N84" s="5" t="s">
        <v>667</v>
      </c>
      <c r="O84" s="5" t="s">
        <v>1533</v>
      </c>
      <c r="P84" s="5" t="s">
        <v>56</v>
      </c>
      <c r="Q84" s="5" t="s">
        <v>43</v>
      </c>
      <c r="R84" s="8">
        <v>30</v>
      </c>
      <c r="S84" s="5" t="s">
        <v>1132</v>
      </c>
      <c r="T84" s="9">
        <v>459.5</v>
      </c>
      <c r="U84" s="9"/>
      <c r="V84" s="9"/>
      <c r="W84" s="9"/>
      <c r="X84" s="5"/>
      <c r="Y84" s="37"/>
      <c r="Z84" s="5"/>
      <c r="AA84" s="5"/>
      <c r="AB84" s="5" t="s">
        <v>40</v>
      </c>
    </row>
    <row r="85" spans="1:28" x14ac:dyDescent="0.25">
      <c r="A85" s="5">
        <v>245</v>
      </c>
      <c r="B85" s="15">
        <v>42079</v>
      </c>
      <c r="C85" s="12">
        <v>0.78472222222222221</v>
      </c>
      <c r="D85" s="5" t="s">
        <v>28</v>
      </c>
      <c r="E85" s="46" t="s">
        <v>1612</v>
      </c>
      <c r="F85" s="70">
        <v>41830</v>
      </c>
      <c r="G85" s="70">
        <v>42195</v>
      </c>
      <c r="H85" s="46" t="s">
        <v>1613</v>
      </c>
      <c r="I85" s="5" t="s">
        <v>298</v>
      </c>
      <c r="J85" s="5" t="s">
        <v>106</v>
      </c>
      <c r="K85" s="5" t="s">
        <v>1614</v>
      </c>
      <c r="L85" s="5"/>
      <c r="M85" s="5" t="s">
        <v>106</v>
      </c>
      <c r="N85" s="5" t="s">
        <v>106</v>
      </c>
      <c r="O85" s="5" t="s">
        <v>1297</v>
      </c>
      <c r="P85" s="5" t="s">
        <v>56</v>
      </c>
      <c r="Q85" s="5" t="s">
        <v>43</v>
      </c>
      <c r="R85" s="8">
        <v>44</v>
      </c>
      <c r="S85" s="5" t="s">
        <v>1132</v>
      </c>
      <c r="T85" s="9">
        <v>15130.3</v>
      </c>
      <c r="U85" s="9"/>
      <c r="V85" s="9"/>
      <c r="W85" s="9"/>
      <c r="X85" s="5"/>
      <c r="Y85" s="37"/>
      <c r="Z85" s="5"/>
      <c r="AA85" s="5"/>
      <c r="AB85" s="5" t="s">
        <v>40</v>
      </c>
    </row>
    <row r="86" spans="1:28" x14ac:dyDescent="0.25">
      <c r="A86" s="5">
        <v>252</v>
      </c>
      <c r="B86" s="15">
        <v>42080</v>
      </c>
      <c r="C86" s="12">
        <v>0.27083333333333331</v>
      </c>
      <c r="D86" s="5" t="s">
        <v>28</v>
      </c>
      <c r="E86" s="46" t="s">
        <v>1643</v>
      </c>
      <c r="F86" s="70">
        <v>41939</v>
      </c>
      <c r="G86" s="70">
        <v>42304</v>
      </c>
      <c r="H86" s="46" t="s">
        <v>1644</v>
      </c>
      <c r="I86" s="5" t="s">
        <v>171</v>
      </c>
      <c r="J86" s="5" t="s">
        <v>1645</v>
      </c>
      <c r="K86" s="5" t="s">
        <v>562</v>
      </c>
      <c r="L86" s="5"/>
      <c r="M86" s="5" t="s">
        <v>140</v>
      </c>
      <c r="N86" s="5" t="s">
        <v>1097</v>
      </c>
      <c r="O86" s="5" t="s">
        <v>1646</v>
      </c>
      <c r="P86" s="5" t="s">
        <v>37</v>
      </c>
      <c r="Q86" s="5" t="s">
        <v>43</v>
      </c>
      <c r="R86" s="8">
        <v>16</v>
      </c>
      <c r="S86" s="5" t="s">
        <v>1276</v>
      </c>
      <c r="T86" s="9">
        <v>5200.43</v>
      </c>
      <c r="U86" s="9"/>
      <c r="V86" s="9"/>
      <c r="W86" s="9"/>
      <c r="X86" s="5"/>
      <c r="Y86" s="37"/>
      <c r="Z86" s="5"/>
      <c r="AA86" s="5"/>
      <c r="AB86" s="5" t="s">
        <v>40</v>
      </c>
    </row>
    <row r="87" spans="1:28" x14ac:dyDescent="0.25">
      <c r="A87" s="5">
        <v>252</v>
      </c>
      <c r="B87" s="15">
        <v>42080</v>
      </c>
      <c r="C87" s="12">
        <v>0.27083333333333331</v>
      </c>
      <c r="D87" s="5" t="s">
        <v>28</v>
      </c>
      <c r="E87" s="46" t="s">
        <v>1643</v>
      </c>
      <c r="F87" s="70">
        <v>41939</v>
      </c>
      <c r="G87" s="70">
        <v>42304</v>
      </c>
      <c r="H87" s="46" t="s">
        <v>1644</v>
      </c>
      <c r="I87" s="5" t="s">
        <v>171</v>
      </c>
      <c r="J87" s="5" t="s">
        <v>1645</v>
      </c>
      <c r="K87" s="5" t="s">
        <v>562</v>
      </c>
      <c r="L87" s="5"/>
      <c r="M87" s="5" t="s">
        <v>35</v>
      </c>
      <c r="N87" s="5" t="s">
        <v>507</v>
      </c>
      <c r="O87" s="5" t="s">
        <v>1646</v>
      </c>
      <c r="P87" s="5" t="s">
        <v>37</v>
      </c>
      <c r="Q87" s="5" t="s">
        <v>43</v>
      </c>
      <c r="R87" s="8">
        <v>16</v>
      </c>
      <c r="S87" s="5" t="s">
        <v>1276</v>
      </c>
      <c r="T87" s="9">
        <v>1131.5</v>
      </c>
      <c r="U87" s="9"/>
      <c r="V87" s="9"/>
      <c r="W87" s="9"/>
      <c r="X87" s="5"/>
      <c r="Y87" s="37"/>
      <c r="Z87" s="5"/>
      <c r="AA87" s="5"/>
      <c r="AB87" s="5" t="s">
        <v>40</v>
      </c>
    </row>
    <row r="88" spans="1:28" x14ac:dyDescent="0.25">
      <c r="A88" s="5">
        <v>252</v>
      </c>
      <c r="B88" s="15">
        <v>42080</v>
      </c>
      <c r="C88" s="12">
        <v>0.27083333333333331</v>
      </c>
      <c r="D88" s="5" t="s">
        <v>28</v>
      </c>
      <c r="E88" s="46" t="s">
        <v>1643</v>
      </c>
      <c r="F88" s="70">
        <v>41939</v>
      </c>
      <c r="G88" s="70">
        <v>42304</v>
      </c>
      <c r="H88" s="46" t="s">
        <v>1644</v>
      </c>
      <c r="I88" s="5" t="s">
        <v>171</v>
      </c>
      <c r="J88" s="5" t="s">
        <v>1645</v>
      </c>
      <c r="K88" s="5" t="s">
        <v>562</v>
      </c>
      <c r="L88" s="5"/>
      <c r="M88" s="5" t="s">
        <v>65</v>
      </c>
      <c r="N88" s="5" t="s">
        <v>59</v>
      </c>
      <c r="O88" s="5" t="s">
        <v>1647</v>
      </c>
      <c r="P88" s="5" t="s">
        <v>37</v>
      </c>
      <c r="Q88" s="5" t="s">
        <v>43</v>
      </c>
      <c r="R88" s="8">
        <v>16</v>
      </c>
      <c r="S88" s="5" t="s">
        <v>1276</v>
      </c>
      <c r="T88" s="9">
        <v>6396.4</v>
      </c>
      <c r="U88" s="9"/>
      <c r="V88" s="9"/>
      <c r="W88" s="9"/>
      <c r="X88" s="5"/>
      <c r="Y88" s="37"/>
      <c r="Z88" s="5"/>
      <c r="AA88" s="5"/>
      <c r="AB88" s="5" t="s">
        <v>40</v>
      </c>
    </row>
    <row r="89" spans="1:28" x14ac:dyDescent="0.25">
      <c r="A89" s="5">
        <v>252</v>
      </c>
      <c r="B89" s="15">
        <v>42080</v>
      </c>
      <c r="C89" s="12">
        <v>0.27083333333333331</v>
      </c>
      <c r="D89" s="5" t="s">
        <v>28</v>
      </c>
      <c r="E89" s="46" t="s">
        <v>1643</v>
      </c>
      <c r="F89" s="70">
        <v>41939</v>
      </c>
      <c r="G89" s="70">
        <v>42304</v>
      </c>
      <c r="H89" s="46" t="s">
        <v>1644</v>
      </c>
      <c r="I89" s="5" t="s">
        <v>171</v>
      </c>
      <c r="J89" s="5" t="s">
        <v>1645</v>
      </c>
      <c r="K89" s="5" t="s">
        <v>562</v>
      </c>
      <c r="L89" s="5"/>
      <c r="M89" s="5" t="s">
        <v>1648</v>
      </c>
      <c r="N89" s="5" t="s">
        <v>1649</v>
      </c>
      <c r="O89" s="5" t="s">
        <v>1650</v>
      </c>
      <c r="P89" s="5" t="s">
        <v>37</v>
      </c>
      <c r="Q89" s="5" t="s">
        <v>43</v>
      </c>
      <c r="R89" s="8">
        <v>15</v>
      </c>
      <c r="S89" s="5" t="s">
        <v>1276</v>
      </c>
      <c r="T89" s="9">
        <v>338.8</v>
      </c>
      <c r="U89" s="9"/>
      <c r="V89" s="9"/>
      <c r="W89" s="9"/>
      <c r="X89" s="5"/>
      <c r="Y89" s="37"/>
      <c r="Z89" s="5"/>
      <c r="AA89" s="5"/>
      <c r="AB89" s="5" t="s">
        <v>40</v>
      </c>
    </row>
    <row r="90" spans="1:28" x14ac:dyDescent="0.25">
      <c r="A90" s="5">
        <v>253</v>
      </c>
      <c r="B90" s="15">
        <v>42080</v>
      </c>
      <c r="C90" s="12">
        <v>0.33333333333333331</v>
      </c>
      <c r="D90" s="5" t="s">
        <v>1651</v>
      </c>
      <c r="E90" s="46" t="s">
        <v>1652</v>
      </c>
      <c r="F90" s="70">
        <v>42069</v>
      </c>
      <c r="G90" s="70">
        <v>42435</v>
      </c>
      <c r="H90" s="46" t="s">
        <v>1653</v>
      </c>
      <c r="I90" s="5" t="s">
        <v>1654</v>
      </c>
      <c r="J90" s="5" t="s">
        <v>35</v>
      </c>
      <c r="K90" s="5" t="s">
        <v>1655</v>
      </c>
      <c r="L90" s="5"/>
      <c r="M90" s="5" t="s">
        <v>106</v>
      </c>
      <c r="N90" s="5" t="s">
        <v>1656</v>
      </c>
      <c r="O90" s="5" t="s">
        <v>1657</v>
      </c>
      <c r="P90" s="5" t="s">
        <v>37</v>
      </c>
      <c r="Q90" s="5" t="s">
        <v>38</v>
      </c>
      <c r="R90" s="8">
        <v>58</v>
      </c>
      <c r="S90" s="5" t="s">
        <v>1132</v>
      </c>
      <c r="T90" s="9">
        <v>326.3</v>
      </c>
      <c r="U90" s="9"/>
      <c r="V90" s="9"/>
      <c r="W90" s="9"/>
      <c r="X90" s="5"/>
      <c r="Y90" s="37"/>
      <c r="Z90" s="5"/>
      <c r="AA90" s="5"/>
      <c r="AB90" s="5" t="s">
        <v>40</v>
      </c>
    </row>
    <row r="91" spans="1:28" x14ac:dyDescent="0.25">
      <c r="A91" s="5">
        <v>273</v>
      </c>
      <c r="B91" s="15">
        <v>42086</v>
      </c>
      <c r="C91" s="12">
        <v>0.39583333333333331</v>
      </c>
      <c r="D91" s="5" t="s">
        <v>102</v>
      </c>
      <c r="E91" s="46" t="s">
        <v>1745</v>
      </c>
      <c r="F91" s="70">
        <v>41668</v>
      </c>
      <c r="G91" s="70">
        <v>42033</v>
      </c>
      <c r="H91" s="46" t="s">
        <v>1746</v>
      </c>
      <c r="I91" s="5" t="s">
        <v>1747</v>
      </c>
      <c r="J91" s="5" t="s">
        <v>386</v>
      </c>
      <c r="K91" s="5" t="s">
        <v>1748</v>
      </c>
      <c r="L91" s="5"/>
      <c r="M91" s="5" t="s">
        <v>842</v>
      </c>
      <c r="N91" s="5" t="s">
        <v>1749</v>
      </c>
      <c r="O91" s="5" t="s">
        <v>1750</v>
      </c>
      <c r="P91" s="5" t="s">
        <v>37</v>
      </c>
      <c r="Q91" s="5" t="s">
        <v>43</v>
      </c>
      <c r="R91" s="8">
        <v>76</v>
      </c>
      <c r="S91" s="5" t="s">
        <v>1132</v>
      </c>
      <c r="T91" s="9">
        <v>1301.5</v>
      </c>
      <c r="U91" s="9"/>
      <c r="V91" s="9"/>
      <c r="W91" s="9"/>
      <c r="X91" s="5"/>
      <c r="Y91" s="37"/>
      <c r="Z91" s="5"/>
      <c r="AA91" s="5"/>
      <c r="AB91" s="5" t="s">
        <v>40</v>
      </c>
    </row>
    <row r="92" spans="1:28" x14ac:dyDescent="0.25">
      <c r="A92" s="5">
        <v>277</v>
      </c>
      <c r="B92" s="15">
        <v>42087</v>
      </c>
      <c r="C92" s="12">
        <v>0.54166666666666663</v>
      </c>
      <c r="D92" s="5" t="s">
        <v>102</v>
      </c>
      <c r="E92" s="46" t="s">
        <v>1768</v>
      </c>
      <c r="F92" s="70">
        <v>41969</v>
      </c>
      <c r="G92" s="70">
        <v>42334</v>
      </c>
      <c r="H92" s="46" t="s">
        <v>1769</v>
      </c>
      <c r="I92" s="5" t="s">
        <v>1770</v>
      </c>
      <c r="J92" s="5" t="s">
        <v>46</v>
      </c>
      <c r="K92" s="5" t="s">
        <v>1771</v>
      </c>
      <c r="L92" s="5"/>
      <c r="M92" s="5" t="s">
        <v>108</v>
      </c>
      <c r="N92" s="5" t="s">
        <v>86</v>
      </c>
      <c r="O92" s="5" t="s">
        <v>1772</v>
      </c>
      <c r="P92" s="5" t="s">
        <v>670</v>
      </c>
      <c r="Q92" s="5" t="s">
        <v>43</v>
      </c>
      <c r="R92" s="8">
        <v>64</v>
      </c>
      <c r="S92" s="5" t="s">
        <v>1132</v>
      </c>
      <c r="T92" s="9">
        <v>540</v>
      </c>
      <c r="U92" s="9"/>
      <c r="V92" s="9"/>
      <c r="W92" s="9"/>
      <c r="X92" s="5"/>
      <c r="Y92" s="37"/>
      <c r="Z92" s="5"/>
      <c r="AA92" s="5"/>
      <c r="AB92" s="5" t="s">
        <v>40</v>
      </c>
    </row>
    <row r="93" spans="1:28" x14ac:dyDescent="0.25">
      <c r="A93" s="5">
        <v>278</v>
      </c>
      <c r="B93" s="15">
        <v>42087</v>
      </c>
      <c r="C93" s="12">
        <v>0.77777777777777779</v>
      </c>
      <c r="D93" s="5" t="s">
        <v>102</v>
      </c>
      <c r="E93" s="46" t="s">
        <v>1773</v>
      </c>
      <c r="F93" s="70">
        <v>41834</v>
      </c>
      <c r="G93" s="70">
        <v>42199</v>
      </c>
      <c r="H93" s="46" t="s">
        <v>1774</v>
      </c>
      <c r="I93" s="5" t="s">
        <v>1775</v>
      </c>
      <c r="J93" s="5" t="s">
        <v>1776</v>
      </c>
      <c r="K93" s="5" t="s">
        <v>488</v>
      </c>
      <c r="L93" s="5"/>
      <c r="M93" s="5" t="s">
        <v>1170</v>
      </c>
      <c r="N93" s="5" t="s">
        <v>46</v>
      </c>
      <c r="O93" s="5" t="s">
        <v>442</v>
      </c>
      <c r="P93" s="5" t="s">
        <v>670</v>
      </c>
      <c r="Q93" s="5" t="s">
        <v>43</v>
      </c>
      <c r="R93" s="8">
        <v>49</v>
      </c>
      <c r="S93" s="5" t="s">
        <v>1132</v>
      </c>
      <c r="T93" s="9">
        <v>5130.8999999999996</v>
      </c>
      <c r="U93" s="9"/>
      <c r="V93" s="9"/>
      <c r="W93" s="9"/>
      <c r="X93" s="5"/>
      <c r="Y93" s="37"/>
      <c r="Z93" s="5"/>
      <c r="AA93" s="5"/>
      <c r="AB93" s="5" t="s">
        <v>40</v>
      </c>
    </row>
    <row r="94" spans="1:28" x14ac:dyDescent="0.25">
      <c r="A94" s="5">
        <v>280</v>
      </c>
      <c r="B94" s="15">
        <v>42088</v>
      </c>
      <c r="C94" s="12">
        <v>0.51736111111111105</v>
      </c>
      <c r="D94" s="5" t="s">
        <v>102</v>
      </c>
      <c r="E94" s="46" t="s">
        <v>1783</v>
      </c>
      <c r="F94" s="70">
        <v>42030</v>
      </c>
      <c r="G94" s="70">
        <v>42395</v>
      </c>
      <c r="H94" s="46" t="s">
        <v>1784</v>
      </c>
      <c r="I94" s="5" t="s">
        <v>162</v>
      </c>
      <c r="J94" s="5" t="s">
        <v>162</v>
      </c>
      <c r="K94" s="5" t="s">
        <v>1785</v>
      </c>
      <c r="L94" s="5"/>
      <c r="M94" s="5" t="s">
        <v>861</v>
      </c>
      <c r="N94" s="5" t="s">
        <v>162</v>
      </c>
      <c r="O94" s="5" t="s">
        <v>1786</v>
      </c>
      <c r="P94" s="5" t="s">
        <v>670</v>
      </c>
      <c r="Q94" s="5" t="s">
        <v>43</v>
      </c>
      <c r="R94" s="8">
        <v>6</v>
      </c>
      <c r="S94" s="5" t="s">
        <v>1132</v>
      </c>
      <c r="T94" s="9">
        <v>660.3</v>
      </c>
      <c r="U94" s="9"/>
      <c r="V94" s="9"/>
      <c r="W94" s="9"/>
      <c r="X94" s="5"/>
      <c r="Y94" s="37"/>
      <c r="Z94" s="5"/>
      <c r="AA94" s="5"/>
      <c r="AB94" s="5" t="s">
        <v>40</v>
      </c>
    </row>
    <row r="95" spans="1:28" x14ac:dyDescent="0.25">
      <c r="A95" s="5">
        <v>281</v>
      </c>
      <c r="B95" s="15">
        <v>42089</v>
      </c>
      <c r="C95" s="12">
        <v>0.84375</v>
      </c>
      <c r="D95" s="5" t="s">
        <v>102</v>
      </c>
      <c r="E95" s="46" t="s">
        <v>1787</v>
      </c>
      <c r="F95" s="70">
        <v>42004</v>
      </c>
      <c r="G95" s="70">
        <v>42369</v>
      </c>
      <c r="H95" s="46" t="s">
        <v>1788</v>
      </c>
      <c r="I95" s="5" t="s">
        <v>140</v>
      </c>
      <c r="J95" s="5" t="s">
        <v>65</v>
      </c>
      <c r="K95" s="5" t="s">
        <v>894</v>
      </c>
      <c r="L95" s="5"/>
      <c r="M95" s="5" t="s">
        <v>156</v>
      </c>
      <c r="N95" s="5" t="s">
        <v>147</v>
      </c>
      <c r="O95" s="5" t="s">
        <v>1789</v>
      </c>
      <c r="P95" s="5" t="s">
        <v>670</v>
      </c>
      <c r="Q95" s="5" t="s">
        <v>43</v>
      </c>
      <c r="R95" s="8">
        <v>20</v>
      </c>
      <c r="S95" s="5" t="s">
        <v>1132</v>
      </c>
      <c r="T95" s="9">
        <v>7171.5</v>
      </c>
      <c r="U95" s="9"/>
      <c r="V95" s="9"/>
      <c r="W95" s="9"/>
      <c r="X95" s="5"/>
      <c r="Y95" s="37"/>
      <c r="Z95" s="5"/>
      <c r="AA95" s="5"/>
      <c r="AB95" s="5" t="s">
        <v>40</v>
      </c>
    </row>
    <row r="96" spans="1:28" x14ac:dyDescent="0.25">
      <c r="A96" s="5">
        <v>285</v>
      </c>
      <c r="B96" s="15">
        <v>42090</v>
      </c>
      <c r="C96" s="12">
        <v>0.45833333333333331</v>
      </c>
      <c r="D96" s="5" t="s">
        <v>102</v>
      </c>
      <c r="E96" s="46" t="s">
        <v>1804</v>
      </c>
      <c r="F96" s="70">
        <v>42028</v>
      </c>
      <c r="G96" s="70">
        <v>42393</v>
      </c>
      <c r="H96" s="46" t="s">
        <v>1805</v>
      </c>
      <c r="I96" s="5" t="s">
        <v>1806</v>
      </c>
      <c r="J96" s="5" t="s">
        <v>314</v>
      </c>
      <c r="K96" s="5" t="s">
        <v>1807</v>
      </c>
      <c r="L96" s="5"/>
      <c r="M96" s="5" t="s">
        <v>620</v>
      </c>
      <c r="N96" s="5" t="s">
        <v>1808</v>
      </c>
      <c r="O96" s="5" t="s">
        <v>1809</v>
      </c>
      <c r="P96" s="5" t="s">
        <v>670</v>
      </c>
      <c r="Q96" s="5" t="s">
        <v>43</v>
      </c>
      <c r="R96" s="8">
        <v>7</v>
      </c>
      <c r="S96" s="5" t="s">
        <v>1132</v>
      </c>
      <c r="T96" s="9">
        <v>301.3</v>
      </c>
      <c r="U96" s="9"/>
      <c r="V96" s="9"/>
      <c r="W96" s="9"/>
      <c r="X96" s="5"/>
      <c r="Y96" s="37"/>
      <c r="Z96" s="5"/>
      <c r="AA96" s="5"/>
      <c r="AB96" s="5" t="s">
        <v>40</v>
      </c>
    </row>
    <row r="97" spans="1:28" x14ac:dyDescent="0.25">
      <c r="A97" s="5">
        <v>285</v>
      </c>
      <c r="B97" s="15">
        <v>42090</v>
      </c>
      <c r="C97" s="12">
        <v>0.45833333333333331</v>
      </c>
      <c r="D97" s="5" t="s">
        <v>102</v>
      </c>
      <c r="E97" s="46" t="s">
        <v>1804</v>
      </c>
      <c r="F97" s="70">
        <v>42028</v>
      </c>
      <c r="G97" s="70">
        <v>42393</v>
      </c>
      <c r="H97" s="46" t="s">
        <v>1805</v>
      </c>
      <c r="I97" s="5" t="s">
        <v>1806</v>
      </c>
      <c r="J97" s="5" t="s">
        <v>314</v>
      </c>
      <c r="K97" s="5" t="s">
        <v>1807</v>
      </c>
      <c r="L97" s="5"/>
      <c r="M97" s="5" t="s">
        <v>620</v>
      </c>
      <c r="N97" s="5" t="s">
        <v>1808</v>
      </c>
      <c r="O97" s="5" t="s">
        <v>1810</v>
      </c>
      <c r="P97" s="5" t="s">
        <v>670</v>
      </c>
      <c r="Q97" s="5" t="s">
        <v>38</v>
      </c>
      <c r="R97" s="8">
        <v>5</v>
      </c>
      <c r="S97" s="5" t="s">
        <v>1132</v>
      </c>
      <c r="T97" s="9">
        <v>727</v>
      </c>
      <c r="U97" s="9"/>
      <c r="V97" s="9"/>
      <c r="W97" s="9"/>
      <c r="X97" s="5"/>
      <c r="Y97" s="37"/>
      <c r="Z97" s="5"/>
      <c r="AA97" s="5"/>
      <c r="AB97" s="5" t="s">
        <v>40</v>
      </c>
    </row>
    <row r="165" spans="1:18" s="18" customFormat="1" x14ac:dyDescent="0.25">
      <c r="A165" s="18" t="s">
        <v>1878</v>
      </c>
      <c r="C165" s="49"/>
      <c r="R165" s="49"/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B1:AB2"/>
    <mergeCell ref="R1:R2"/>
    <mergeCell ref="S1:S2"/>
    <mergeCell ref="T1:Y1"/>
    <mergeCell ref="Z1:Z2"/>
    <mergeCell ref="AA1:A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7"/>
  <sheetViews>
    <sheetView workbookViewId="0">
      <selection activeCell="I22" sqref="I22"/>
    </sheetView>
  </sheetViews>
  <sheetFormatPr baseColWidth="10" defaultRowHeight="15" x14ac:dyDescent="0.25"/>
  <cols>
    <col min="4" max="4" width="15.42578125" style="48" customWidth="1"/>
    <col min="5" max="5" width="11.42578125" style="48"/>
    <col min="6" max="6" width="14.5703125" style="48" customWidth="1"/>
    <col min="7" max="7" width="13.85546875" style="48" customWidth="1"/>
    <col min="8" max="8" width="13.28515625" style="48" customWidth="1"/>
    <col min="9" max="9" width="11" bestFit="1" customWidth="1"/>
    <col min="10" max="10" width="11.7109375" bestFit="1" customWidth="1"/>
    <col min="11" max="11" width="17.7109375" bestFit="1" customWidth="1"/>
    <col min="13" max="13" width="11.5703125" bestFit="1" customWidth="1"/>
    <col min="14" max="14" width="10.5703125" bestFit="1" customWidth="1"/>
    <col min="15" max="15" width="19.7109375" bestFit="1" customWidth="1"/>
    <col min="16" max="16" width="18.7109375" bestFit="1" customWidth="1"/>
    <col min="19" max="19" width="39.85546875" bestFit="1" customWidth="1"/>
    <col min="20" max="20" width="14.42578125" customWidth="1"/>
    <col min="21" max="21" width="20.42578125" bestFit="1" customWidth="1"/>
    <col min="22" max="22" width="17.7109375" bestFit="1" customWidth="1"/>
    <col min="23" max="23" width="19.42578125" bestFit="1" customWidth="1"/>
  </cols>
  <sheetData>
    <row r="1" spans="1:28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21" t="s">
        <v>4</v>
      </c>
      <c r="F1" s="23" t="s">
        <v>5</v>
      </c>
      <c r="G1" s="25" t="s">
        <v>6</v>
      </c>
      <c r="H1" s="25" t="s">
        <v>7</v>
      </c>
      <c r="I1" s="27" t="s">
        <v>8</v>
      </c>
      <c r="J1" s="27"/>
      <c r="K1" s="27"/>
      <c r="L1" s="27"/>
      <c r="M1" s="28" t="s">
        <v>9</v>
      </c>
      <c r="N1" s="28"/>
      <c r="O1" s="28"/>
      <c r="P1" s="29" t="s">
        <v>10</v>
      </c>
      <c r="Q1" s="31" t="s">
        <v>11</v>
      </c>
      <c r="R1" s="31" t="s">
        <v>12</v>
      </c>
      <c r="S1" s="28" t="s">
        <v>13</v>
      </c>
      <c r="T1" s="28" t="s">
        <v>14</v>
      </c>
      <c r="U1" s="28"/>
      <c r="V1" s="28"/>
      <c r="W1" s="28"/>
      <c r="X1" s="28"/>
      <c r="Y1" s="28"/>
      <c r="Z1" s="34" t="s">
        <v>15</v>
      </c>
      <c r="AA1" s="28" t="s">
        <v>16</v>
      </c>
      <c r="AB1" s="28" t="s">
        <v>17</v>
      </c>
    </row>
    <row r="2" spans="1:28" x14ac:dyDescent="0.25">
      <c r="A2" s="20"/>
      <c r="B2" s="20"/>
      <c r="C2" s="20"/>
      <c r="D2" s="20"/>
      <c r="E2" s="22"/>
      <c r="F2" s="24"/>
      <c r="G2" s="26"/>
      <c r="H2" s="26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32"/>
      <c r="R2" s="32"/>
      <c r="S2" s="33"/>
      <c r="T2" s="2" t="s">
        <v>22</v>
      </c>
      <c r="U2" s="2" t="s">
        <v>23</v>
      </c>
      <c r="V2" s="1" t="s">
        <v>24</v>
      </c>
      <c r="W2" s="3" t="s">
        <v>25</v>
      </c>
      <c r="X2" s="4" t="s">
        <v>26</v>
      </c>
      <c r="Y2" s="2" t="s">
        <v>27</v>
      </c>
      <c r="Z2" s="35"/>
      <c r="AA2" s="33"/>
      <c r="AB2" s="33"/>
    </row>
    <row r="3" spans="1:28" s="56" customFormat="1" x14ac:dyDescent="0.25">
      <c r="A3" s="58"/>
      <c r="B3" s="60" t="s">
        <v>1884</v>
      </c>
      <c r="C3" s="60" t="s">
        <v>1885</v>
      </c>
      <c r="D3" s="60" t="s">
        <v>1884</v>
      </c>
      <c r="E3" s="60" t="s">
        <v>1886</v>
      </c>
      <c r="F3" s="60" t="s">
        <v>1887</v>
      </c>
      <c r="G3" s="74"/>
      <c r="H3" s="74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7"/>
      <c r="U3" s="57"/>
      <c r="V3" s="57"/>
      <c r="W3" s="57"/>
      <c r="X3" s="57"/>
      <c r="Y3" s="57"/>
      <c r="Z3" s="57"/>
      <c r="AA3" s="57"/>
      <c r="AB3" s="57"/>
    </row>
    <row r="4" spans="1:28" x14ac:dyDescent="0.25">
      <c r="A4" s="5">
        <v>25</v>
      </c>
      <c r="B4" s="6">
        <v>42013</v>
      </c>
      <c r="C4" s="7">
        <v>0.56944444444444442</v>
      </c>
      <c r="D4" s="8" t="s">
        <v>102</v>
      </c>
      <c r="E4" s="8" t="s">
        <v>246</v>
      </c>
      <c r="F4" s="6">
        <v>41654</v>
      </c>
      <c r="G4" s="6">
        <v>42019</v>
      </c>
      <c r="H4" s="8" t="s">
        <v>247</v>
      </c>
      <c r="I4" s="5" t="s">
        <v>248</v>
      </c>
      <c r="J4" s="5" t="s">
        <v>249</v>
      </c>
      <c r="K4" s="5" t="s">
        <v>250</v>
      </c>
      <c r="L4" s="5"/>
      <c r="M4" s="5" t="s">
        <v>251</v>
      </c>
      <c r="N4" s="5" t="s">
        <v>252</v>
      </c>
      <c r="O4" s="5" t="s">
        <v>253</v>
      </c>
      <c r="P4" s="5" t="s">
        <v>37</v>
      </c>
      <c r="Q4" s="5" t="s">
        <v>43</v>
      </c>
      <c r="R4" s="5">
        <v>85</v>
      </c>
      <c r="S4" s="5" t="s">
        <v>254</v>
      </c>
      <c r="T4" s="9">
        <v>2366.1</v>
      </c>
      <c r="U4" s="9"/>
      <c r="V4" s="5"/>
      <c r="W4" s="5"/>
      <c r="X4" s="9"/>
      <c r="Y4" s="9"/>
      <c r="Z4" s="5"/>
      <c r="AA4" s="5"/>
      <c r="AB4" s="5" t="s">
        <v>255</v>
      </c>
    </row>
    <row r="5" spans="1:28" x14ac:dyDescent="0.25">
      <c r="A5" s="5">
        <v>54</v>
      </c>
      <c r="B5" s="6">
        <v>42021</v>
      </c>
      <c r="C5" s="7">
        <v>0.84930555555555554</v>
      </c>
      <c r="D5" s="8" t="s">
        <v>28</v>
      </c>
      <c r="E5" s="8" t="s">
        <v>478</v>
      </c>
      <c r="F5" s="6">
        <v>41872</v>
      </c>
      <c r="G5" s="6">
        <v>42237</v>
      </c>
      <c r="H5" s="8" t="s">
        <v>479</v>
      </c>
      <c r="I5" s="5" t="s">
        <v>422</v>
      </c>
      <c r="J5" s="5" t="s">
        <v>480</v>
      </c>
      <c r="K5" s="5" t="s">
        <v>481</v>
      </c>
      <c r="L5" s="5"/>
      <c r="M5" s="5" t="s">
        <v>386</v>
      </c>
      <c r="N5" s="5" t="s">
        <v>53</v>
      </c>
      <c r="O5" s="5" t="s">
        <v>482</v>
      </c>
      <c r="P5" s="5" t="s">
        <v>37</v>
      </c>
      <c r="Q5" s="5" t="s">
        <v>38</v>
      </c>
      <c r="R5" s="5">
        <v>29</v>
      </c>
      <c r="S5" s="5" t="s">
        <v>483</v>
      </c>
      <c r="T5" s="9">
        <v>3600.3</v>
      </c>
      <c r="U5" s="9"/>
      <c r="V5" s="5"/>
      <c r="W5" s="5"/>
      <c r="X5" s="9"/>
      <c r="Y5" s="9"/>
      <c r="Z5" s="5"/>
      <c r="AA5" s="5"/>
      <c r="AB5" s="5" t="s">
        <v>255</v>
      </c>
    </row>
    <row r="6" spans="1:28" x14ac:dyDescent="0.25">
      <c r="A6" s="5">
        <v>54</v>
      </c>
      <c r="B6" s="6">
        <v>42021</v>
      </c>
      <c r="C6" s="7">
        <v>0.84930555555555554</v>
      </c>
      <c r="D6" s="8" t="s">
        <v>28</v>
      </c>
      <c r="E6" s="8" t="s">
        <v>478</v>
      </c>
      <c r="F6" s="6">
        <v>41872</v>
      </c>
      <c r="G6" s="6">
        <v>42237</v>
      </c>
      <c r="H6" s="8" t="s">
        <v>479</v>
      </c>
      <c r="I6" s="5" t="s">
        <v>422</v>
      </c>
      <c r="J6" s="5" t="s">
        <v>480</v>
      </c>
      <c r="K6" s="5" t="s">
        <v>481</v>
      </c>
      <c r="L6" s="5"/>
      <c r="M6" s="5" t="s">
        <v>386</v>
      </c>
      <c r="N6" s="5" t="s">
        <v>53</v>
      </c>
      <c r="O6" s="5" t="s">
        <v>484</v>
      </c>
      <c r="P6" s="5" t="s">
        <v>37</v>
      </c>
      <c r="Q6" s="5" t="s">
        <v>38</v>
      </c>
      <c r="R6" s="5">
        <v>31</v>
      </c>
      <c r="S6" s="5" t="s">
        <v>483</v>
      </c>
      <c r="T6" s="9">
        <v>4678.8999999999996</v>
      </c>
      <c r="U6" s="9"/>
      <c r="V6" s="5"/>
      <c r="W6" s="5"/>
      <c r="X6" s="9"/>
      <c r="Y6" s="9"/>
      <c r="Z6" s="5"/>
      <c r="AA6" s="5"/>
      <c r="AB6" s="5" t="s">
        <v>255</v>
      </c>
    </row>
    <row r="7" spans="1:28" x14ac:dyDescent="0.25">
      <c r="A7" s="5">
        <v>59</v>
      </c>
      <c r="B7" s="6">
        <v>42023</v>
      </c>
      <c r="C7" s="7">
        <v>0.5</v>
      </c>
      <c r="D7" s="8" t="s">
        <v>28</v>
      </c>
      <c r="E7" s="8" t="s">
        <v>516</v>
      </c>
      <c r="F7" s="6">
        <v>41899</v>
      </c>
      <c r="G7" s="6">
        <v>42264</v>
      </c>
      <c r="H7" s="8" t="s">
        <v>517</v>
      </c>
      <c r="I7" s="5" t="s">
        <v>59</v>
      </c>
      <c r="J7" s="5" t="s">
        <v>369</v>
      </c>
      <c r="K7" s="5" t="s">
        <v>518</v>
      </c>
      <c r="L7" s="5"/>
      <c r="M7" s="5" t="s">
        <v>162</v>
      </c>
      <c r="N7" s="5" t="s">
        <v>99</v>
      </c>
      <c r="O7" s="5" t="s">
        <v>519</v>
      </c>
      <c r="P7" s="5" t="s">
        <v>37</v>
      </c>
      <c r="Q7" s="5" t="s">
        <v>38</v>
      </c>
      <c r="R7" s="5">
        <v>65</v>
      </c>
      <c r="S7" s="5" t="s">
        <v>520</v>
      </c>
      <c r="T7" s="9">
        <v>1561.5</v>
      </c>
      <c r="U7" s="9"/>
      <c r="V7" s="5"/>
      <c r="W7" s="5"/>
      <c r="X7" s="9"/>
      <c r="Y7" s="9"/>
      <c r="Z7" s="5"/>
      <c r="AA7" s="5"/>
      <c r="AB7" s="5" t="s">
        <v>255</v>
      </c>
    </row>
    <row r="8" spans="1:28" x14ac:dyDescent="0.25">
      <c r="A8" s="5">
        <v>59</v>
      </c>
      <c r="B8" s="6">
        <v>42023</v>
      </c>
      <c r="C8" s="7">
        <v>0.5</v>
      </c>
      <c r="D8" s="8" t="s">
        <v>28</v>
      </c>
      <c r="E8" s="8" t="s">
        <v>516</v>
      </c>
      <c r="F8" s="6">
        <v>41899</v>
      </c>
      <c r="G8" s="6">
        <v>42264</v>
      </c>
      <c r="H8" s="8" t="s">
        <v>517</v>
      </c>
      <c r="I8" s="5" t="s">
        <v>59</v>
      </c>
      <c r="J8" s="5" t="s">
        <v>369</v>
      </c>
      <c r="K8" s="5" t="s">
        <v>518</v>
      </c>
      <c r="L8" s="5"/>
      <c r="M8" s="5" t="s">
        <v>162</v>
      </c>
      <c r="N8" s="5" t="s">
        <v>128</v>
      </c>
      <c r="O8" s="5" t="s">
        <v>521</v>
      </c>
      <c r="P8" s="5" t="s">
        <v>37</v>
      </c>
      <c r="Q8" s="5" t="s">
        <v>38</v>
      </c>
      <c r="R8" s="5">
        <v>22</v>
      </c>
      <c r="S8" s="5" t="s">
        <v>520</v>
      </c>
      <c r="T8" s="9"/>
      <c r="U8" s="9"/>
      <c r="V8" s="5"/>
      <c r="W8" s="5"/>
      <c r="X8" s="9"/>
      <c r="Y8" s="9"/>
      <c r="Z8" s="5"/>
      <c r="AA8" s="5"/>
      <c r="AB8" s="5" t="s">
        <v>255</v>
      </c>
    </row>
    <row r="9" spans="1:28" x14ac:dyDescent="0.25">
      <c r="A9" s="5">
        <v>59</v>
      </c>
      <c r="B9" s="6">
        <v>42023</v>
      </c>
      <c r="C9" s="7">
        <v>0.5</v>
      </c>
      <c r="D9" s="8" t="s">
        <v>28</v>
      </c>
      <c r="E9" s="8" t="s">
        <v>516</v>
      </c>
      <c r="F9" s="6">
        <v>41899</v>
      </c>
      <c r="G9" s="6">
        <v>42264</v>
      </c>
      <c r="H9" s="8" t="s">
        <v>517</v>
      </c>
      <c r="I9" s="5" t="s">
        <v>59</v>
      </c>
      <c r="J9" s="5" t="s">
        <v>369</v>
      </c>
      <c r="K9" s="5" t="s">
        <v>518</v>
      </c>
      <c r="L9" s="5"/>
      <c r="M9" s="5" t="s">
        <v>296</v>
      </c>
      <c r="N9" s="5" t="s">
        <v>522</v>
      </c>
      <c r="O9" s="5" t="s">
        <v>523</v>
      </c>
      <c r="P9" s="5" t="s">
        <v>37</v>
      </c>
      <c r="Q9" s="5" t="s">
        <v>43</v>
      </c>
      <c r="R9" s="5">
        <v>23</v>
      </c>
      <c r="S9" s="5" t="s">
        <v>520</v>
      </c>
      <c r="T9" s="9">
        <v>783.3</v>
      </c>
      <c r="U9" s="9"/>
      <c r="V9" s="5"/>
      <c r="W9" s="5"/>
      <c r="X9" s="9"/>
      <c r="Y9" s="9"/>
      <c r="Z9" s="5"/>
      <c r="AA9" s="5"/>
      <c r="AB9" s="5" t="s">
        <v>255</v>
      </c>
    </row>
    <row r="10" spans="1:28" x14ac:dyDescent="0.25">
      <c r="A10" s="5">
        <v>59</v>
      </c>
      <c r="B10" s="6">
        <v>42023</v>
      </c>
      <c r="C10" s="7">
        <v>0.5</v>
      </c>
      <c r="D10" s="8" t="s">
        <v>28</v>
      </c>
      <c r="E10" s="8" t="s">
        <v>516</v>
      </c>
      <c r="F10" s="6">
        <v>41899</v>
      </c>
      <c r="G10" s="6">
        <v>42264</v>
      </c>
      <c r="H10" s="8" t="s">
        <v>517</v>
      </c>
      <c r="I10" s="5" t="s">
        <v>59</v>
      </c>
      <c r="J10" s="5" t="s">
        <v>369</v>
      </c>
      <c r="K10" s="5" t="s">
        <v>518</v>
      </c>
      <c r="L10" s="5"/>
      <c r="M10" s="5" t="s">
        <v>524</v>
      </c>
      <c r="N10" s="5" t="s">
        <v>89</v>
      </c>
      <c r="O10" s="5" t="s">
        <v>525</v>
      </c>
      <c r="P10" s="5" t="s">
        <v>37</v>
      </c>
      <c r="Q10" s="5" t="s">
        <v>43</v>
      </c>
      <c r="R10" s="5">
        <v>38</v>
      </c>
      <c r="S10" s="5" t="s">
        <v>520</v>
      </c>
      <c r="T10" s="9">
        <v>5364.2</v>
      </c>
      <c r="U10" s="9"/>
      <c r="V10" s="5"/>
      <c r="W10" s="5"/>
      <c r="X10" s="9"/>
      <c r="Y10" s="9"/>
      <c r="Z10" s="5"/>
      <c r="AA10" s="5"/>
      <c r="AB10" s="5" t="s">
        <v>255</v>
      </c>
    </row>
    <row r="11" spans="1:28" x14ac:dyDescent="0.25">
      <c r="A11" s="5">
        <v>60</v>
      </c>
      <c r="B11" s="6">
        <v>42023</v>
      </c>
      <c r="C11" s="7">
        <v>0.5</v>
      </c>
      <c r="D11" s="8" t="s">
        <v>28</v>
      </c>
      <c r="E11" s="8" t="s">
        <v>526</v>
      </c>
      <c r="F11" s="6">
        <v>41822</v>
      </c>
      <c r="G11" s="6">
        <v>42187</v>
      </c>
      <c r="H11" s="8" t="s">
        <v>527</v>
      </c>
      <c r="I11" s="5" t="s">
        <v>53</v>
      </c>
      <c r="J11" s="5" t="s">
        <v>528</v>
      </c>
      <c r="K11" s="5" t="s">
        <v>529</v>
      </c>
      <c r="L11" s="5"/>
      <c r="M11" s="5" t="s">
        <v>229</v>
      </c>
      <c r="N11" s="5" t="s">
        <v>258</v>
      </c>
      <c r="O11" s="5" t="s">
        <v>114</v>
      </c>
      <c r="P11" s="5" t="s">
        <v>37</v>
      </c>
      <c r="Q11" s="5" t="s">
        <v>43</v>
      </c>
      <c r="R11" s="5">
        <v>61</v>
      </c>
      <c r="S11" s="5" t="s">
        <v>520</v>
      </c>
      <c r="T11" s="9">
        <v>1580</v>
      </c>
      <c r="U11" s="9"/>
      <c r="V11" s="5"/>
      <c r="W11" s="5"/>
      <c r="X11" s="9"/>
      <c r="Y11" s="9"/>
      <c r="Z11" s="5"/>
      <c r="AA11" s="5"/>
      <c r="AB11" s="5" t="s">
        <v>255</v>
      </c>
    </row>
    <row r="12" spans="1:28" x14ac:dyDescent="0.25">
      <c r="A12" s="5">
        <v>87</v>
      </c>
      <c r="B12" s="6">
        <v>42031</v>
      </c>
      <c r="C12" s="7">
        <v>0.56944444444444442</v>
      </c>
      <c r="D12" s="8" t="s">
        <v>28</v>
      </c>
      <c r="E12" s="8" t="s">
        <v>695</v>
      </c>
      <c r="F12" s="6">
        <v>41739</v>
      </c>
      <c r="G12" s="6">
        <v>42104</v>
      </c>
      <c r="H12" s="8" t="s">
        <v>696</v>
      </c>
      <c r="I12" s="5" t="s">
        <v>593</v>
      </c>
      <c r="J12" s="5" t="s">
        <v>697</v>
      </c>
      <c r="K12" s="5" t="s">
        <v>183</v>
      </c>
      <c r="L12" s="5"/>
      <c r="M12" s="5" t="s">
        <v>698</v>
      </c>
      <c r="N12" s="5" t="s">
        <v>106</v>
      </c>
      <c r="O12" s="5" t="s">
        <v>699</v>
      </c>
      <c r="P12" s="5" t="s">
        <v>37</v>
      </c>
      <c r="Q12" s="5" t="s">
        <v>43</v>
      </c>
      <c r="R12" s="5">
        <v>17</v>
      </c>
      <c r="S12" s="5"/>
      <c r="T12" s="9">
        <v>1688.3</v>
      </c>
      <c r="U12" s="9"/>
      <c r="V12" s="5"/>
      <c r="W12" s="5"/>
      <c r="X12" s="9"/>
      <c r="Y12" s="9"/>
      <c r="Z12" s="5"/>
      <c r="AA12" s="5"/>
      <c r="AB12" s="11" t="s">
        <v>255</v>
      </c>
    </row>
    <row r="13" spans="1:28" s="75" customFormat="1" x14ac:dyDescent="0.25">
      <c r="A13" s="5">
        <v>96</v>
      </c>
      <c r="B13" s="6">
        <v>42033</v>
      </c>
      <c r="C13" s="7">
        <v>0.72222222222222221</v>
      </c>
      <c r="D13" s="8" t="s">
        <v>159</v>
      </c>
      <c r="E13" s="8" t="s">
        <v>759</v>
      </c>
      <c r="F13" s="6">
        <v>41974</v>
      </c>
      <c r="G13" s="6">
        <v>42339</v>
      </c>
      <c r="H13" s="8" t="s">
        <v>756</v>
      </c>
      <c r="I13" s="5" t="s">
        <v>674</v>
      </c>
      <c r="J13" s="5" t="s">
        <v>77</v>
      </c>
      <c r="K13" s="5" t="s">
        <v>760</v>
      </c>
      <c r="L13" s="5"/>
      <c r="M13" s="5" t="s">
        <v>761</v>
      </c>
      <c r="N13" s="5" t="s">
        <v>762</v>
      </c>
      <c r="O13" s="5" t="s">
        <v>763</v>
      </c>
      <c r="P13" s="5" t="s">
        <v>37</v>
      </c>
      <c r="Q13" s="5" t="s">
        <v>38</v>
      </c>
      <c r="R13" s="5">
        <v>43</v>
      </c>
      <c r="S13" s="5" t="s">
        <v>764</v>
      </c>
      <c r="T13" s="9">
        <v>276.8</v>
      </c>
      <c r="U13" s="9"/>
      <c r="V13" s="5"/>
      <c r="W13" s="5"/>
      <c r="X13" s="9"/>
      <c r="Y13" s="9"/>
      <c r="Z13" s="5"/>
      <c r="AA13" s="5"/>
      <c r="AB13" s="11" t="s">
        <v>255</v>
      </c>
    </row>
    <row r="14" spans="1:28" s="76" customFormat="1" x14ac:dyDescent="0.25">
      <c r="A14" s="62" t="s">
        <v>1878</v>
      </c>
      <c r="B14" s="64"/>
      <c r="C14" s="64" t="s">
        <v>1890</v>
      </c>
      <c r="D14" s="64" t="s">
        <v>1891</v>
      </c>
      <c r="E14" s="64" t="s">
        <v>1886</v>
      </c>
      <c r="F14" s="64" t="s">
        <v>1892</v>
      </c>
      <c r="G14" s="64" t="s">
        <v>1887</v>
      </c>
      <c r="H14" s="64"/>
      <c r="I14" s="63"/>
      <c r="J14" s="63"/>
      <c r="K14" s="63"/>
      <c r="L14" s="62"/>
      <c r="M14" s="62"/>
      <c r="N14" s="62"/>
      <c r="O14" s="62"/>
      <c r="P14" s="62"/>
      <c r="Q14" s="62"/>
      <c r="R14" s="62"/>
      <c r="S14" s="62"/>
      <c r="T14" s="61"/>
      <c r="U14" s="61"/>
      <c r="V14" s="61"/>
      <c r="W14" s="61"/>
      <c r="X14" s="61"/>
      <c r="Y14" s="61"/>
      <c r="Z14" s="61"/>
      <c r="AA14" s="61"/>
      <c r="AB14" s="61"/>
    </row>
    <row r="15" spans="1:28" s="75" customFormat="1" x14ac:dyDescent="0.25">
      <c r="A15" s="5">
        <v>231</v>
      </c>
      <c r="B15" s="15">
        <v>42075</v>
      </c>
      <c r="C15" s="16">
        <v>0.85416666666666663</v>
      </c>
      <c r="D15" s="8" t="s">
        <v>102</v>
      </c>
      <c r="E15" s="8" t="s">
        <v>1549</v>
      </c>
      <c r="F15" s="6">
        <v>41949</v>
      </c>
      <c r="G15" s="6">
        <v>42314</v>
      </c>
      <c r="H15" s="8" t="s">
        <v>1550</v>
      </c>
      <c r="I15" s="5" t="s">
        <v>187</v>
      </c>
      <c r="J15" s="5" t="s">
        <v>1551</v>
      </c>
      <c r="K15" s="5" t="s">
        <v>1490</v>
      </c>
      <c r="L15" s="5"/>
      <c r="M15" s="5" t="s">
        <v>493</v>
      </c>
      <c r="N15" s="5" t="s">
        <v>233</v>
      </c>
      <c r="O15" s="5" t="s">
        <v>1552</v>
      </c>
      <c r="P15" s="5" t="s">
        <v>670</v>
      </c>
      <c r="Q15" s="5" t="s">
        <v>43</v>
      </c>
      <c r="R15" s="5">
        <v>53</v>
      </c>
      <c r="S15" s="5" t="s">
        <v>1222</v>
      </c>
      <c r="T15" s="9">
        <v>11000.810000000001</v>
      </c>
      <c r="U15" s="9"/>
      <c r="V15" s="9"/>
      <c r="W15" s="9"/>
      <c r="X15" s="5"/>
      <c r="Y15" s="5"/>
      <c r="Z15" s="5"/>
      <c r="AA15" s="5"/>
      <c r="AB15" s="5" t="s">
        <v>255</v>
      </c>
    </row>
    <row r="16" spans="1:28" s="75" customFormat="1" x14ac:dyDescent="0.25">
      <c r="A16" s="50">
        <v>247</v>
      </c>
      <c r="B16" s="77">
        <v>42079</v>
      </c>
      <c r="C16" s="78">
        <v>0.5625</v>
      </c>
      <c r="D16" s="53" t="s">
        <v>102</v>
      </c>
      <c r="E16" s="53" t="s">
        <v>1618</v>
      </c>
      <c r="F16" s="51">
        <v>41738</v>
      </c>
      <c r="G16" s="51">
        <v>42103</v>
      </c>
      <c r="H16" s="53" t="s">
        <v>1619</v>
      </c>
      <c r="I16" s="50" t="s">
        <v>1620</v>
      </c>
      <c r="J16" s="50" t="s">
        <v>564</v>
      </c>
      <c r="K16" s="50" t="s">
        <v>629</v>
      </c>
      <c r="L16" s="50"/>
      <c r="M16" s="50" t="s">
        <v>1621</v>
      </c>
      <c r="N16" s="50" t="s">
        <v>342</v>
      </c>
      <c r="O16" s="50" t="s">
        <v>1622</v>
      </c>
      <c r="P16" s="50" t="s">
        <v>670</v>
      </c>
      <c r="Q16" s="50" t="s">
        <v>38</v>
      </c>
      <c r="R16" s="50">
        <v>60</v>
      </c>
      <c r="S16" s="50" t="s">
        <v>1132</v>
      </c>
      <c r="T16" s="54">
        <v>1195.5999999999999</v>
      </c>
      <c r="U16" s="54"/>
      <c r="V16" s="54"/>
      <c r="W16" s="54"/>
      <c r="X16" s="50"/>
      <c r="Y16" s="50"/>
      <c r="Z16" s="50"/>
      <c r="AA16" s="50"/>
      <c r="AB16" s="5" t="s">
        <v>255</v>
      </c>
    </row>
    <row r="17" spans="1:28" s="75" customFormat="1" x14ac:dyDescent="0.25">
      <c r="A17" s="5">
        <v>249</v>
      </c>
      <c r="B17" s="15">
        <v>42079</v>
      </c>
      <c r="C17" s="16">
        <v>0.82638888888888884</v>
      </c>
      <c r="D17" s="8" t="s">
        <v>102</v>
      </c>
      <c r="E17" s="8" t="s">
        <v>1629</v>
      </c>
      <c r="F17" s="6">
        <v>41981</v>
      </c>
      <c r="G17" s="6">
        <v>42346</v>
      </c>
      <c r="H17" s="8" t="s">
        <v>1630</v>
      </c>
      <c r="I17" s="5" t="s">
        <v>1631</v>
      </c>
      <c r="J17" s="5" t="s">
        <v>187</v>
      </c>
      <c r="K17" s="5" t="s">
        <v>1632</v>
      </c>
      <c r="L17" s="5"/>
      <c r="M17" s="5" t="s">
        <v>162</v>
      </c>
      <c r="N17" s="5" t="s">
        <v>1633</v>
      </c>
      <c r="O17" s="5" t="s">
        <v>1634</v>
      </c>
      <c r="P17" s="5" t="s">
        <v>670</v>
      </c>
      <c r="Q17" s="5" t="s">
        <v>38</v>
      </c>
      <c r="R17" s="5">
        <v>67</v>
      </c>
      <c r="S17" s="5" t="s">
        <v>1191</v>
      </c>
      <c r="T17" s="9">
        <v>1111.3</v>
      </c>
      <c r="U17" s="9"/>
      <c r="V17" s="9"/>
      <c r="W17" s="9"/>
      <c r="X17" s="5"/>
      <c r="Y17" s="5"/>
      <c r="Z17" s="5"/>
      <c r="AA17" s="5"/>
      <c r="AB17" s="5" t="s">
        <v>255</v>
      </c>
    </row>
    <row r="46" spans="1:1" x14ac:dyDescent="0.25">
      <c r="A46" t="s">
        <v>1877</v>
      </c>
    </row>
    <row r="71" spans="1:1" x14ac:dyDescent="0.25">
      <c r="A71" t="s">
        <v>1878</v>
      </c>
    </row>
    <row r="105" spans="4:8" s="18" customFormat="1" x14ac:dyDescent="0.25">
      <c r="D105" s="49"/>
      <c r="E105" s="49"/>
      <c r="F105" s="49"/>
      <c r="G105" s="49"/>
      <c r="H105" s="49"/>
    </row>
    <row r="177" spans="1:8" s="18" customFormat="1" x14ac:dyDescent="0.25">
      <c r="A177" s="18" t="s">
        <v>1878</v>
      </c>
      <c r="D177" s="49"/>
      <c r="E177" s="49"/>
      <c r="F177" s="49"/>
      <c r="G177" s="49"/>
      <c r="H177" s="49"/>
    </row>
  </sheetData>
  <mergeCells count="18">
    <mergeCell ref="M1:O1"/>
    <mergeCell ref="P1:P2"/>
    <mergeCell ref="E1:E2"/>
    <mergeCell ref="F1:F2"/>
    <mergeCell ref="G1:G2"/>
    <mergeCell ref="H1:H2"/>
    <mergeCell ref="I1:L1"/>
    <mergeCell ref="AB1:AB2"/>
    <mergeCell ref="R1:R2"/>
    <mergeCell ref="S1:S2"/>
    <mergeCell ref="T1:Y1"/>
    <mergeCell ref="Z1:Z2"/>
    <mergeCell ref="AA1:AA2"/>
    <mergeCell ref="Q1:Q2"/>
    <mergeCell ref="A1:A2"/>
    <mergeCell ref="B1:B2"/>
    <mergeCell ref="C1:C2"/>
    <mergeCell ref="D1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6"/>
  <sheetViews>
    <sheetView workbookViewId="0">
      <selection activeCell="I20" sqref="I20"/>
    </sheetView>
  </sheetViews>
  <sheetFormatPr baseColWidth="10" defaultRowHeight="15" x14ac:dyDescent="0.25"/>
  <cols>
    <col min="2" max="2" width="13.5703125" customWidth="1"/>
    <col min="3" max="3" width="14.140625" customWidth="1"/>
    <col min="4" max="4" width="14.5703125" style="48" customWidth="1"/>
    <col min="6" max="6" width="15.28515625" customWidth="1"/>
    <col min="7" max="7" width="16.28515625" customWidth="1"/>
    <col min="9" max="9" width="13.42578125" bestFit="1" customWidth="1"/>
    <col min="10" max="10" width="14.42578125" bestFit="1" customWidth="1"/>
    <col min="11" max="11" width="18.5703125" bestFit="1" customWidth="1"/>
    <col min="12" max="12" width="34.7109375" bestFit="1" customWidth="1"/>
    <col min="13" max="13" width="11.5703125" bestFit="1" customWidth="1"/>
    <col min="14" max="14" width="14.5703125" bestFit="1" customWidth="1"/>
    <col min="15" max="15" width="20.42578125" bestFit="1" customWidth="1"/>
    <col min="19" max="19" width="31" bestFit="1" customWidth="1"/>
    <col min="20" max="20" width="14.85546875" bestFit="1" customWidth="1"/>
    <col min="21" max="21" width="20.42578125" bestFit="1" customWidth="1"/>
    <col min="22" max="22" width="19.42578125" bestFit="1" customWidth="1"/>
    <col min="23" max="23" width="7.7109375" bestFit="1" customWidth="1"/>
    <col min="27" max="27" width="14.7109375" bestFit="1" customWidth="1"/>
  </cols>
  <sheetData>
    <row r="1" spans="1:27" ht="1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21" t="s">
        <v>4</v>
      </c>
      <c r="F1" s="23" t="s">
        <v>5</v>
      </c>
      <c r="G1" s="25" t="s">
        <v>6</v>
      </c>
      <c r="H1" s="25" t="s">
        <v>7</v>
      </c>
      <c r="I1" s="27" t="s">
        <v>8</v>
      </c>
      <c r="J1" s="27"/>
      <c r="K1" s="27"/>
      <c r="L1" s="27"/>
      <c r="M1" s="28" t="s">
        <v>9</v>
      </c>
      <c r="N1" s="28"/>
      <c r="O1" s="28"/>
      <c r="P1" s="29" t="s">
        <v>10</v>
      </c>
      <c r="Q1" s="31" t="s">
        <v>11</v>
      </c>
      <c r="R1" s="31" t="s">
        <v>12</v>
      </c>
      <c r="S1" s="28" t="s">
        <v>13</v>
      </c>
      <c r="T1" s="28" t="s">
        <v>14</v>
      </c>
      <c r="U1" s="28"/>
      <c r="V1" s="28"/>
      <c r="W1" s="28"/>
      <c r="X1" s="28"/>
      <c r="Y1" s="34" t="s">
        <v>15</v>
      </c>
      <c r="Z1" s="28" t="s">
        <v>16</v>
      </c>
      <c r="AA1" s="28" t="s">
        <v>17</v>
      </c>
    </row>
    <row r="2" spans="1:27" x14ac:dyDescent="0.25">
      <c r="A2" s="20"/>
      <c r="B2" s="20"/>
      <c r="C2" s="20"/>
      <c r="D2" s="20"/>
      <c r="E2" s="22"/>
      <c r="F2" s="24"/>
      <c r="G2" s="26"/>
      <c r="H2" s="26"/>
      <c r="I2" s="1" t="s">
        <v>18</v>
      </c>
      <c r="J2" s="1" t="s">
        <v>19</v>
      </c>
      <c r="K2" s="1" t="s">
        <v>20</v>
      </c>
      <c r="L2" s="1" t="s">
        <v>21</v>
      </c>
      <c r="M2" s="1" t="s">
        <v>18</v>
      </c>
      <c r="N2" s="1" t="s">
        <v>19</v>
      </c>
      <c r="O2" s="1" t="s">
        <v>20</v>
      </c>
      <c r="P2" s="30"/>
      <c r="Q2" s="32"/>
      <c r="R2" s="32"/>
      <c r="S2" s="33"/>
      <c r="T2" s="2" t="s">
        <v>22</v>
      </c>
      <c r="U2" s="2" t="s">
        <v>23</v>
      </c>
      <c r="V2" s="3" t="s">
        <v>25</v>
      </c>
      <c r="W2" s="4" t="s">
        <v>26</v>
      </c>
      <c r="X2" s="2" t="s">
        <v>27</v>
      </c>
      <c r="Y2" s="35"/>
      <c r="Z2" s="33"/>
      <c r="AA2" s="33"/>
    </row>
    <row r="3" spans="1:27" x14ac:dyDescent="0.25">
      <c r="A3" s="5">
        <v>64</v>
      </c>
      <c r="B3" s="6">
        <v>42024</v>
      </c>
      <c r="C3" s="7">
        <v>0.35416666666666669</v>
      </c>
      <c r="D3" s="8" t="s">
        <v>28</v>
      </c>
      <c r="E3" s="8" t="s">
        <v>550</v>
      </c>
      <c r="F3" s="6">
        <v>41689</v>
      </c>
      <c r="G3" s="6">
        <v>42054</v>
      </c>
      <c r="H3" s="8" t="s">
        <v>551</v>
      </c>
      <c r="I3" s="5" t="s">
        <v>552</v>
      </c>
      <c r="J3" s="5" t="s">
        <v>258</v>
      </c>
      <c r="K3" s="5" t="s">
        <v>553</v>
      </c>
      <c r="L3" s="5"/>
      <c r="M3" s="5" t="s">
        <v>554</v>
      </c>
      <c r="N3" s="5" t="s">
        <v>140</v>
      </c>
      <c r="O3" s="5" t="s">
        <v>555</v>
      </c>
      <c r="P3" s="5" t="s">
        <v>37</v>
      </c>
      <c r="Q3" s="5" t="s">
        <v>38</v>
      </c>
      <c r="R3" s="5">
        <v>52</v>
      </c>
      <c r="S3" s="5" t="s">
        <v>556</v>
      </c>
      <c r="T3" s="9">
        <v>4300.3999999999996</v>
      </c>
      <c r="U3" s="9"/>
      <c r="V3" s="5"/>
      <c r="W3" s="9"/>
      <c r="X3" s="9"/>
      <c r="Y3" s="5"/>
      <c r="Z3" s="5"/>
      <c r="AA3" s="11" t="s">
        <v>557</v>
      </c>
    </row>
    <row r="4" spans="1:27" x14ac:dyDescent="0.25">
      <c r="A4" s="5">
        <v>85</v>
      </c>
      <c r="B4" s="6">
        <v>42031</v>
      </c>
      <c r="C4" s="7">
        <v>0.40972222222222227</v>
      </c>
      <c r="D4" s="8" t="s">
        <v>159</v>
      </c>
      <c r="E4" s="8" t="s">
        <v>682</v>
      </c>
      <c r="F4" s="6">
        <v>41953</v>
      </c>
      <c r="G4" s="6">
        <v>42318</v>
      </c>
      <c r="H4" s="8" t="s">
        <v>683</v>
      </c>
      <c r="I4" s="5" t="s">
        <v>684</v>
      </c>
      <c r="J4" s="5" t="s">
        <v>156</v>
      </c>
      <c r="K4" s="5" t="s">
        <v>685</v>
      </c>
      <c r="L4" s="5"/>
      <c r="M4" s="5" t="s">
        <v>686</v>
      </c>
      <c r="N4" s="5" t="s">
        <v>687</v>
      </c>
      <c r="O4" s="5" t="s">
        <v>688</v>
      </c>
      <c r="P4" s="5" t="s">
        <v>37</v>
      </c>
      <c r="Q4" s="5" t="s">
        <v>38</v>
      </c>
      <c r="R4" s="5">
        <v>67</v>
      </c>
      <c r="S4" s="5" t="s">
        <v>689</v>
      </c>
      <c r="T4" s="9">
        <v>5648.7</v>
      </c>
      <c r="U4" s="9"/>
      <c r="V4" s="5"/>
      <c r="W4" s="9"/>
      <c r="X4" s="9"/>
      <c r="Y4" s="5"/>
      <c r="Z4" s="5"/>
      <c r="AA4" s="11" t="s">
        <v>557</v>
      </c>
    </row>
    <row r="5" spans="1:27" x14ac:dyDescent="0.25">
      <c r="A5" s="5">
        <v>89</v>
      </c>
      <c r="B5" s="6">
        <v>42031</v>
      </c>
      <c r="C5" s="7">
        <v>0.78472222222222221</v>
      </c>
      <c r="D5" s="8" t="s">
        <v>119</v>
      </c>
      <c r="E5" s="8" t="s">
        <v>706</v>
      </c>
      <c r="F5" s="6">
        <v>41694</v>
      </c>
      <c r="G5" s="6">
        <v>42059</v>
      </c>
      <c r="H5" s="8" t="s">
        <v>707</v>
      </c>
      <c r="I5" s="5" t="s">
        <v>708</v>
      </c>
      <c r="J5" s="5" t="s">
        <v>709</v>
      </c>
      <c r="K5" s="5" t="s">
        <v>710</v>
      </c>
      <c r="L5" s="5"/>
      <c r="M5" s="5" t="s">
        <v>711</v>
      </c>
      <c r="N5" s="5" t="s">
        <v>668</v>
      </c>
      <c r="O5" s="5" t="s">
        <v>712</v>
      </c>
      <c r="P5" s="5" t="s">
        <v>56</v>
      </c>
      <c r="Q5" s="5" t="s">
        <v>43</v>
      </c>
      <c r="R5" s="5">
        <v>33</v>
      </c>
      <c r="S5" s="5" t="s">
        <v>713</v>
      </c>
      <c r="T5" s="9">
        <v>5133.1000000000004</v>
      </c>
      <c r="U5" s="9"/>
      <c r="V5" s="5"/>
      <c r="W5" s="9"/>
      <c r="X5" s="9"/>
      <c r="Y5" s="5"/>
      <c r="Z5" s="5"/>
      <c r="AA5" s="11" t="s">
        <v>557</v>
      </c>
    </row>
    <row r="6" spans="1:27" x14ac:dyDescent="0.25">
      <c r="A6" s="5">
        <v>89</v>
      </c>
      <c r="B6" s="6">
        <v>42031</v>
      </c>
      <c r="C6" s="7">
        <v>0.78472222222222221</v>
      </c>
      <c r="D6" s="8" t="s">
        <v>119</v>
      </c>
      <c r="E6" s="8" t="s">
        <v>706</v>
      </c>
      <c r="F6" s="6">
        <v>41694</v>
      </c>
      <c r="G6" s="6">
        <v>42059</v>
      </c>
      <c r="H6" s="8" t="s">
        <v>707</v>
      </c>
      <c r="I6" s="5" t="s">
        <v>708</v>
      </c>
      <c r="J6" s="5" t="s">
        <v>709</v>
      </c>
      <c r="K6" s="5" t="s">
        <v>710</v>
      </c>
      <c r="L6" s="5"/>
      <c r="M6" s="5" t="s">
        <v>714</v>
      </c>
      <c r="N6" s="5" t="s">
        <v>187</v>
      </c>
      <c r="O6" s="5" t="s">
        <v>715</v>
      </c>
      <c r="P6" s="5" t="s">
        <v>37</v>
      </c>
      <c r="Q6" s="5" t="s">
        <v>38</v>
      </c>
      <c r="R6" s="5">
        <v>55</v>
      </c>
      <c r="S6" s="5" t="s">
        <v>713</v>
      </c>
      <c r="T6" s="9">
        <v>2650.5</v>
      </c>
      <c r="U6" s="9"/>
      <c r="V6" s="5"/>
      <c r="W6" s="9"/>
      <c r="X6" s="9"/>
      <c r="Y6" s="5"/>
      <c r="Z6" s="5"/>
      <c r="AA6" s="11" t="s">
        <v>557</v>
      </c>
    </row>
    <row r="7" spans="1:27" x14ac:dyDescent="0.25">
      <c r="A7" s="5">
        <v>89</v>
      </c>
      <c r="B7" s="6">
        <v>42031</v>
      </c>
      <c r="C7" s="7">
        <v>0.78472222222222221</v>
      </c>
      <c r="D7" s="8" t="s">
        <v>119</v>
      </c>
      <c r="E7" s="8" t="s">
        <v>706</v>
      </c>
      <c r="F7" s="6">
        <v>41694</v>
      </c>
      <c r="G7" s="6">
        <v>42059</v>
      </c>
      <c r="H7" s="8" t="s">
        <v>707</v>
      </c>
      <c r="I7" s="5" t="s">
        <v>708</v>
      </c>
      <c r="J7" s="5" t="s">
        <v>709</v>
      </c>
      <c r="K7" s="5" t="s">
        <v>710</v>
      </c>
      <c r="L7" s="5"/>
      <c r="M7" s="5" t="s">
        <v>171</v>
      </c>
      <c r="N7" s="5" t="s">
        <v>716</v>
      </c>
      <c r="O7" s="5" t="s">
        <v>717</v>
      </c>
      <c r="P7" s="5" t="s">
        <v>37</v>
      </c>
      <c r="Q7" s="5" t="s">
        <v>38</v>
      </c>
      <c r="R7" s="5">
        <v>38</v>
      </c>
      <c r="S7" s="5" t="s">
        <v>713</v>
      </c>
      <c r="T7" s="9">
        <v>8361.4</v>
      </c>
      <c r="U7" s="9"/>
      <c r="V7" s="5"/>
      <c r="W7" s="9"/>
      <c r="X7" s="9"/>
      <c r="Y7" s="5"/>
      <c r="Z7" s="5"/>
      <c r="AA7" s="11" t="s">
        <v>557</v>
      </c>
    </row>
    <row r="8" spans="1:27" x14ac:dyDescent="0.25">
      <c r="A8" s="5">
        <v>89</v>
      </c>
      <c r="B8" s="6">
        <v>42031</v>
      </c>
      <c r="C8" s="7">
        <v>0.78472222222222221</v>
      </c>
      <c r="D8" s="8" t="s">
        <v>119</v>
      </c>
      <c r="E8" s="8" t="s">
        <v>706</v>
      </c>
      <c r="F8" s="6">
        <v>41694</v>
      </c>
      <c r="G8" s="6">
        <v>42059</v>
      </c>
      <c r="H8" s="8" t="s">
        <v>707</v>
      </c>
      <c r="I8" s="5" t="s">
        <v>708</v>
      </c>
      <c r="J8" s="5" t="s">
        <v>709</v>
      </c>
      <c r="K8" s="5" t="s">
        <v>710</v>
      </c>
      <c r="L8" s="5"/>
      <c r="M8" s="5" t="s">
        <v>171</v>
      </c>
      <c r="N8" s="5" t="s">
        <v>716</v>
      </c>
      <c r="O8" s="5" t="s">
        <v>718</v>
      </c>
      <c r="P8" s="5" t="s">
        <v>37</v>
      </c>
      <c r="Q8" s="5" t="s">
        <v>38</v>
      </c>
      <c r="R8" s="5">
        <v>30</v>
      </c>
      <c r="S8" s="5" t="s">
        <v>713</v>
      </c>
      <c r="T8" s="9">
        <v>7269.4</v>
      </c>
      <c r="U8" s="9"/>
      <c r="V8" s="5"/>
      <c r="W8" s="9"/>
      <c r="X8" s="9"/>
      <c r="Y8" s="5"/>
      <c r="Z8" s="5"/>
      <c r="AA8" s="11" t="s">
        <v>557</v>
      </c>
    </row>
    <row r="9" spans="1:27" x14ac:dyDescent="0.25">
      <c r="A9" s="5">
        <v>89</v>
      </c>
      <c r="B9" s="6">
        <v>42031</v>
      </c>
      <c r="C9" s="7">
        <v>0.78472222222222221</v>
      </c>
      <c r="D9" s="8" t="s">
        <v>119</v>
      </c>
      <c r="E9" s="8" t="s">
        <v>706</v>
      </c>
      <c r="F9" s="6">
        <v>41694</v>
      </c>
      <c r="G9" s="6">
        <v>42059</v>
      </c>
      <c r="H9" s="8" t="s">
        <v>707</v>
      </c>
      <c r="I9" s="5" t="s">
        <v>708</v>
      </c>
      <c r="J9" s="5" t="s">
        <v>709</v>
      </c>
      <c r="K9" s="5" t="s">
        <v>710</v>
      </c>
      <c r="L9" s="5"/>
      <c r="M9" s="5" t="s">
        <v>719</v>
      </c>
      <c r="N9" s="5" t="s">
        <v>720</v>
      </c>
      <c r="O9" s="5" t="s">
        <v>721</v>
      </c>
      <c r="P9" s="5" t="s">
        <v>37</v>
      </c>
      <c r="Q9" s="5" t="s">
        <v>38</v>
      </c>
      <c r="R9" s="5">
        <v>16</v>
      </c>
      <c r="S9" s="5" t="s">
        <v>713</v>
      </c>
      <c r="T9" s="9">
        <v>1555.1</v>
      </c>
      <c r="U9" s="9"/>
      <c r="V9" s="5"/>
      <c r="W9" s="9"/>
      <c r="X9" s="36"/>
      <c r="Y9" s="5"/>
      <c r="Z9" s="5"/>
      <c r="AA9" s="11" t="s">
        <v>557</v>
      </c>
    </row>
    <row r="10" spans="1:27" x14ac:dyDescent="0.25">
      <c r="A10" s="5">
        <v>89</v>
      </c>
      <c r="B10" s="6">
        <v>42031</v>
      </c>
      <c r="C10" s="7">
        <v>0.78472222222222221</v>
      </c>
      <c r="D10" s="8" t="s">
        <v>119</v>
      </c>
      <c r="E10" s="8" t="s">
        <v>706</v>
      </c>
      <c r="F10" s="6">
        <v>41694</v>
      </c>
      <c r="G10" s="6">
        <v>42059</v>
      </c>
      <c r="H10" s="8" t="s">
        <v>707</v>
      </c>
      <c r="I10" s="5" t="s">
        <v>708</v>
      </c>
      <c r="J10" s="5" t="s">
        <v>709</v>
      </c>
      <c r="K10" s="5" t="s">
        <v>710</v>
      </c>
      <c r="L10" s="5"/>
      <c r="M10" s="5" t="s">
        <v>722</v>
      </c>
      <c r="N10" s="5" t="s">
        <v>369</v>
      </c>
      <c r="O10" s="5" t="s">
        <v>723</v>
      </c>
      <c r="P10" s="5" t="s">
        <v>37</v>
      </c>
      <c r="Q10" s="5" t="s">
        <v>38</v>
      </c>
      <c r="R10" s="5">
        <v>28</v>
      </c>
      <c r="S10" s="5" t="s">
        <v>713</v>
      </c>
      <c r="T10" s="9"/>
      <c r="U10" s="9"/>
      <c r="V10" s="5"/>
      <c r="W10" s="9"/>
      <c r="X10" s="36"/>
      <c r="Y10" s="5"/>
      <c r="Z10" s="5"/>
      <c r="AA10" s="11" t="s">
        <v>557</v>
      </c>
    </row>
    <row r="11" spans="1:27" s="39" customFormat="1" x14ac:dyDescent="0.25">
      <c r="A11" s="40"/>
      <c r="B11" s="40"/>
      <c r="C11" s="41" t="s">
        <v>1888</v>
      </c>
      <c r="D11" s="41" t="s">
        <v>1884</v>
      </c>
      <c r="E11" s="41" t="s">
        <v>1889</v>
      </c>
      <c r="F11" s="41" t="s">
        <v>1886</v>
      </c>
      <c r="G11" s="41" t="s">
        <v>1884</v>
      </c>
      <c r="H11" s="41" t="s">
        <v>1886</v>
      </c>
      <c r="I11" s="41" t="s">
        <v>1887</v>
      </c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38"/>
      <c r="U11" s="38"/>
      <c r="V11" s="38"/>
      <c r="W11" s="38"/>
      <c r="X11" s="38"/>
      <c r="Y11" s="38"/>
      <c r="Z11" s="38"/>
      <c r="AA11" s="38"/>
    </row>
    <row r="12" spans="1:27" x14ac:dyDescent="0.25">
      <c r="A12" s="5">
        <v>121</v>
      </c>
      <c r="B12" s="6">
        <v>42040</v>
      </c>
      <c r="C12" s="7">
        <v>0.32291666666666669</v>
      </c>
      <c r="D12" s="8" t="s">
        <v>102</v>
      </c>
      <c r="E12" s="8" t="s">
        <v>926</v>
      </c>
      <c r="F12" s="6">
        <v>41772</v>
      </c>
      <c r="G12" s="6">
        <v>42137</v>
      </c>
      <c r="H12" s="8" t="s">
        <v>927</v>
      </c>
      <c r="I12" s="5" t="s">
        <v>417</v>
      </c>
      <c r="J12" s="5" t="s">
        <v>307</v>
      </c>
      <c r="K12" s="5" t="s">
        <v>928</v>
      </c>
      <c r="L12" s="5"/>
      <c r="M12" s="5" t="s">
        <v>53</v>
      </c>
      <c r="N12" s="5" t="s">
        <v>929</v>
      </c>
      <c r="O12" s="5" t="s">
        <v>930</v>
      </c>
      <c r="P12" s="5" t="s">
        <v>37</v>
      </c>
      <c r="Q12" s="5" t="s">
        <v>38</v>
      </c>
      <c r="R12" s="5">
        <v>76</v>
      </c>
      <c r="S12" s="5" t="s">
        <v>931</v>
      </c>
      <c r="T12" s="9">
        <v>201</v>
      </c>
      <c r="U12" s="5"/>
      <c r="V12" s="5"/>
      <c r="W12" s="5"/>
      <c r="X12" s="37"/>
      <c r="Y12" s="5"/>
      <c r="Z12" s="5"/>
      <c r="AA12" s="11" t="s">
        <v>557</v>
      </c>
    </row>
    <row r="13" spans="1:27" x14ac:dyDescent="0.25">
      <c r="A13" s="5">
        <v>131</v>
      </c>
      <c r="B13" s="6">
        <v>42044</v>
      </c>
      <c r="C13" s="7">
        <v>0.33333333333333331</v>
      </c>
      <c r="D13" s="8" t="s">
        <v>102</v>
      </c>
      <c r="E13" s="8" t="s">
        <v>988</v>
      </c>
      <c r="F13" s="6">
        <v>41813</v>
      </c>
      <c r="G13" s="6">
        <v>42178</v>
      </c>
      <c r="H13" s="8" t="s">
        <v>989</v>
      </c>
      <c r="I13" s="5" t="s">
        <v>644</v>
      </c>
      <c r="J13" s="5" t="s">
        <v>668</v>
      </c>
      <c r="K13" s="5" t="s">
        <v>990</v>
      </c>
      <c r="L13" s="5"/>
      <c r="M13" s="5" t="s">
        <v>991</v>
      </c>
      <c r="N13" s="5" t="s">
        <v>992</v>
      </c>
      <c r="O13" s="5" t="s">
        <v>993</v>
      </c>
      <c r="P13" s="5" t="s">
        <v>37</v>
      </c>
      <c r="Q13" s="5" t="s">
        <v>43</v>
      </c>
      <c r="R13" s="5">
        <v>22</v>
      </c>
      <c r="S13" s="5" t="s">
        <v>483</v>
      </c>
      <c r="T13" s="9">
        <v>9819.4</v>
      </c>
      <c r="U13" s="5"/>
      <c r="V13" s="5"/>
      <c r="W13" s="5"/>
      <c r="X13" s="37"/>
      <c r="Y13" s="5"/>
      <c r="Z13" s="5"/>
      <c r="AA13" s="11" t="s">
        <v>557</v>
      </c>
    </row>
    <row r="14" spans="1:27" x14ac:dyDescent="0.25">
      <c r="A14" s="5">
        <v>133</v>
      </c>
      <c r="B14" s="6">
        <v>42044</v>
      </c>
      <c r="C14" s="7">
        <v>0.52083333333333337</v>
      </c>
      <c r="D14" s="8" t="s">
        <v>28</v>
      </c>
      <c r="E14" s="8" t="s">
        <v>999</v>
      </c>
      <c r="F14" s="6">
        <v>41895</v>
      </c>
      <c r="G14" s="6">
        <v>42260</v>
      </c>
      <c r="H14" s="8" t="s">
        <v>1000</v>
      </c>
      <c r="I14" s="5" t="s">
        <v>46</v>
      </c>
      <c r="J14" s="5" t="s">
        <v>321</v>
      </c>
      <c r="K14" s="5" t="s">
        <v>1001</v>
      </c>
      <c r="L14" s="5"/>
      <c r="M14" s="5" t="s">
        <v>68</v>
      </c>
      <c r="N14" s="5" t="s">
        <v>409</v>
      </c>
      <c r="O14" s="5" t="s">
        <v>1002</v>
      </c>
      <c r="P14" s="5" t="s">
        <v>37</v>
      </c>
      <c r="Q14" s="5" t="s">
        <v>38</v>
      </c>
      <c r="R14" s="5">
        <v>40</v>
      </c>
      <c r="S14" s="5" t="s">
        <v>1003</v>
      </c>
      <c r="T14" s="9">
        <v>5977.8</v>
      </c>
      <c r="U14" s="5"/>
      <c r="V14" s="5"/>
      <c r="W14" s="5"/>
      <c r="X14" s="37"/>
      <c r="Y14" s="5"/>
      <c r="Z14" s="5"/>
      <c r="AA14" s="11" t="s">
        <v>557</v>
      </c>
    </row>
    <row r="15" spans="1:27" x14ac:dyDescent="0.25">
      <c r="A15" s="5">
        <v>133</v>
      </c>
      <c r="B15" s="6">
        <v>42044</v>
      </c>
      <c r="C15" s="7">
        <v>0.52083333333333337</v>
      </c>
      <c r="D15" s="8" t="s">
        <v>28</v>
      </c>
      <c r="E15" s="8" t="s">
        <v>999</v>
      </c>
      <c r="F15" s="6">
        <v>41895</v>
      </c>
      <c r="G15" s="6">
        <v>42260</v>
      </c>
      <c r="H15" s="8" t="s">
        <v>1000</v>
      </c>
      <c r="I15" s="5" t="s">
        <v>46</v>
      </c>
      <c r="J15" s="5" t="s">
        <v>321</v>
      </c>
      <c r="K15" s="5" t="s">
        <v>1001</v>
      </c>
      <c r="L15" s="5"/>
      <c r="M15" s="5" t="s">
        <v>1004</v>
      </c>
      <c r="N15" s="5" t="s">
        <v>68</v>
      </c>
      <c r="O15" s="5" t="s">
        <v>1005</v>
      </c>
      <c r="P15" s="5" t="s">
        <v>37</v>
      </c>
      <c r="Q15" s="5" t="s">
        <v>38</v>
      </c>
      <c r="R15" s="5">
        <v>21</v>
      </c>
      <c r="S15" s="5" t="s">
        <v>1003</v>
      </c>
      <c r="T15" s="9">
        <v>6251</v>
      </c>
      <c r="U15" s="5"/>
      <c r="V15" s="5"/>
      <c r="W15" s="5"/>
      <c r="X15" s="37"/>
      <c r="Y15" s="5"/>
      <c r="Z15" s="5"/>
      <c r="AA15" s="11" t="s">
        <v>557</v>
      </c>
    </row>
    <row r="16" spans="1:27" x14ac:dyDescent="0.25">
      <c r="A16" s="5">
        <v>137</v>
      </c>
      <c r="B16" s="6">
        <v>42046</v>
      </c>
      <c r="C16" s="7">
        <v>0.64236111111111105</v>
      </c>
      <c r="D16" s="8" t="s">
        <v>74</v>
      </c>
      <c r="E16" s="8" t="s">
        <v>1026</v>
      </c>
      <c r="F16" s="6">
        <v>41922</v>
      </c>
      <c r="G16" s="6">
        <v>42287</v>
      </c>
      <c r="H16" s="8" t="s">
        <v>1027</v>
      </c>
      <c r="I16" s="5" t="s">
        <v>1028</v>
      </c>
      <c r="J16" s="5" t="s">
        <v>212</v>
      </c>
      <c r="K16" s="5" t="s">
        <v>1029</v>
      </c>
      <c r="L16" s="5"/>
      <c r="M16" s="5" t="s">
        <v>86</v>
      </c>
      <c r="N16" s="5" t="s">
        <v>162</v>
      </c>
      <c r="O16" s="5" t="s">
        <v>1030</v>
      </c>
      <c r="P16" s="5" t="s">
        <v>37</v>
      </c>
      <c r="Q16" s="5" t="s">
        <v>38</v>
      </c>
      <c r="R16" s="5">
        <v>17</v>
      </c>
      <c r="S16" s="5" t="s">
        <v>1031</v>
      </c>
      <c r="T16" s="9">
        <v>4767.2</v>
      </c>
      <c r="U16" s="5"/>
      <c r="V16" s="5"/>
      <c r="W16" s="5"/>
      <c r="X16" s="37"/>
      <c r="Y16" s="5"/>
      <c r="Z16" s="5"/>
      <c r="AA16" s="11" t="s">
        <v>557</v>
      </c>
    </row>
    <row r="17" spans="1:27" x14ac:dyDescent="0.25">
      <c r="A17" s="5">
        <v>137</v>
      </c>
      <c r="B17" s="6">
        <v>42046</v>
      </c>
      <c r="C17" s="7">
        <v>0.64236111111111105</v>
      </c>
      <c r="D17" s="8" t="s">
        <v>74</v>
      </c>
      <c r="E17" s="8" t="s">
        <v>1026</v>
      </c>
      <c r="F17" s="6">
        <v>41922</v>
      </c>
      <c r="G17" s="6">
        <v>42287</v>
      </c>
      <c r="H17" s="8" t="s">
        <v>1027</v>
      </c>
      <c r="I17" s="5" t="s">
        <v>1028</v>
      </c>
      <c r="J17" s="5" t="s">
        <v>212</v>
      </c>
      <c r="K17" s="5" t="s">
        <v>1029</v>
      </c>
      <c r="L17" s="5"/>
      <c r="M17" s="5" t="s">
        <v>1032</v>
      </c>
      <c r="N17" s="5" t="s">
        <v>1033</v>
      </c>
      <c r="O17" s="5" t="s">
        <v>1034</v>
      </c>
      <c r="P17" s="5" t="s">
        <v>37</v>
      </c>
      <c r="Q17" s="5" t="s">
        <v>38</v>
      </c>
      <c r="R17" s="5">
        <v>17</v>
      </c>
      <c r="S17" s="5" t="s">
        <v>1031</v>
      </c>
      <c r="T17" s="9">
        <v>8532.7000000000007</v>
      </c>
      <c r="U17" s="5"/>
      <c r="V17" s="5"/>
      <c r="W17" s="5"/>
      <c r="X17" s="37"/>
      <c r="Y17" s="5"/>
      <c r="Z17" s="5"/>
      <c r="AA17" s="11" t="s">
        <v>557</v>
      </c>
    </row>
    <row r="18" spans="1:27" x14ac:dyDescent="0.25">
      <c r="A18" s="5">
        <v>165</v>
      </c>
      <c r="B18" s="6">
        <v>42058</v>
      </c>
      <c r="C18" s="12">
        <v>0.86458333333333337</v>
      </c>
      <c r="D18" s="8" t="s">
        <v>159</v>
      </c>
      <c r="E18" s="5" t="s">
        <v>1209</v>
      </c>
      <c r="F18" s="6">
        <v>42034</v>
      </c>
      <c r="G18" s="6">
        <v>42399</v>
      </c>
      <c r="H18" s="5" t="s">
        <v>1210</v>
      </c>
      <c r="I18" s="5" t="s">
        <v>668</v>
      </c>
      <c r="J18" s="5" t="s">
        <v>1211</v>
      </c>
      <c r="K18" s="5" t="s">
        <v>1212</v>
      </c>
      <c r="L18" s="5"/>
      <c r="M18" s="5" t="s">
        <v>1213</v>
      </c>
      <c r="N18" s="5" t="s">
        <v>324</v>
      </c>
      <c r="O18" s="5" t="s">
        <v>1214</v>
      </c>
      <c r="P18" s="5" t="s">
        <v>37</v>
      </c>
      <c r="Q18" s="5" t="s">
        <v>38</v>
      </c>
      <c r="R18" s="5">
        <v>52</v>
      </c>
      <c r="S18" s="5" t="s">
        <v>573</v>
      </c>
      <c r="T18" s="9">
        <v>746.6</v>
      </c>
      <c r="U18" s="5"/>
      <c r="V18" s="5"/>
      <c r="W18" s="5"/>
      <c r="X18" s="37"/>
      <c r="Y18" s="5"/>
      <c r="Z18" s="5"/>
      <c r="AA18" s="5" t="s">
        <v>1215</v>
      </c>
    </row>
    <row r="19" spans="1:27" s="42" customFormat="1" x14ac:dyDescent="0.25">
      <c r="A19" s="44"/>
      <c r="B19" s="44"/>
      <c r="C19" s="45" t="s">
        <v>1890</v>
      </c>
      <c r="D19" s="45" t="s">
        <v>1891</v>
      </c>
      <c r="E19" s="45" t="s">
        <v>1886</v>
      </c>
      <c r="F19" s="45" t="s">
        <v>1892</v>
      </c>
      <c r="G19" s="45" t="s">
        <v>1887</v>
      </c>
      <c r="H19" s="45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3"/>
      <c r="U19" s="43"/>
      <c r="V19" s="43"/>
      <c r="W19" s="43"/>
      <c r="X19" s="43"/>
      <c r="Y19" s="43"/>
      <c r="Z19" s="43"/>
      <c r="AA19" s="43"/>
    </row>
    <row r="20" spans="1:27" x14ac:dyDescent="0.25">
      <c r="A20" s="5">
        <v>191</v>
      </c>
      <c r="B20" s="6">
        <v>42065</v>
      </c>
      <c r="C20" s="12">
        <v>0.38194444444444442</v>
      </c>
      <c r="D20" s="8" t="s">
        <v>28</v>
      </c>
      <c r="E20" s="5" t="s">
        <v>1344</v>
      </c>
      <c r="F20" s="6">
        <v>42009</v>
      </c>
      <c r="G20" s="6">
        <v>42374</v>
      </c>
      <c r="H20" s="5" t="s">
        <v>1345</v>
      </c>
      <c r="I20" s="5"/>
      <c r="J20" s="5"/>
      <c r="K20" s="5"/>
      <c r="L20" s="5" t="s">
        <v>1346</v>
      </c>
      <c r="M20" s="5" t="s">
        <v>1347</v>
      </c>
      <c r="N20" s="5" t="s">
        <v>115</v>
      </c>
      <c r="O20" s="5" t="s">
        <v>1348</v>
      </c>
      <c r="P20" s="5" t="s">
        <v>37</v>
      </c>
      <c r="Q20" s="5" t="s">
        <v>43</v>
      </c>
      <c r="R20" s="5">
        <v>82</v>
      </c>
      <c r="S20" s="5" t="s">
        <v>1276</v>
      </c>
      <c r="T20" s="9">
        <v>276.10000000000002</v>
      </c>
      <c r="U20" s="9"/>
      <c r="V20" s="9"/>
      <c r="W20" s="5"/>
      <c r="X20" s="37"/>
      <c r="Y20" s="5"/>
      <c r="Z20" s="5"/>
      <c r="AA20" s="5" t="s">
        <v>1349</v>
      </c>
    </row>
    <row r="21" spans="1:27" x14ac:dyDescent="0.25">
      <c r="A21" s="5">
        <v>194</v>
      </c>
      <c r="B21" s="6">
        <v>42066</v>
      </c>
      <c r="C21" s="12">
        <v>0.98611111111111116</v>
      </c>
      <c r="D21" s="8" t="s">
        <v>102</v>
      </c>
      <c r="E21" s="5" t="s">
        <v>1362</v>
      </c>
      <c r="F21" s="6">
        <v>41775</v>
      </c>
      <c r="G21" s="6">
        <v>42140</v>
      </c>
      <c r="H21" s="5" t="s">
        <v>1363</v>
      </c>
      <c r="I21" s="5" t="s">
        <v>409</v>
      </c>
      <c r="J21" s="5" t="s">
        <v>499</v>
      </c>
      <c r="K21" s="5" t="s">
        <v>1364</v>
      </c>
      <c r="L21" s="5"/>
      <c r="M21" s="5" t="s">
        <v>697</v>
      </c>
      <c r="N21" s="5" t="s">
        <v>719</v>
      </c>
      <c r="O21" s="5" t="s">
        <v>541</v>
      </c>
      <c r="P21" s="5" t="s">
        <v>37</v>
      </c>
      <c r="Q21" s="5" t="s">
        <v>43</v>
      </c>
      <c r="R21" s="5">
        <v>57</v>
      </c>
      <c r="S21" s="5" t="s">
        <v>1132</v>
      </c>
      <c r="T21" s="9"/>
      <c r="U21" s="9"/>
      <c r="V21" s="9"/>
      <c r="W21" s="5"/>
      <c r="X21" s="37"/>
      <c r="Y21" s="5"/>
      <c r="Z21" s="5"/>
      <c r="AA21" s="5" t="s">
        <v>1349</v>
      </c>
    </row>
    <row r="22" spans="1:27" x14ac:dyDescent="0.25">
      <c r="A22" s="5">
        <v>196</v>
      </c>
      <c r="B22" s="6">
        <v>42066</v>
      </c>
      <c r="C22" s="12">
        <v>0.57638888888888895</v>
      </c>
      <c r="D22" s="8" t="s">
        <v>28</v>
      </c>
      <c r="E22" s="5" t="s">
        <v>1371</v>
      </c>
      <c r="F22" s="6">
        <v>41942</v>
      </c>
      <c r="G22" s="6">
        <v>42307</v>
      </c>
      <c r="H22" s="5" t="s">
        <v>1372</v>
      </c>
      <c r="I22" s="5" t="s">
        <v>68</v>
      </c>
      <c r="J22" s="5" t="s">
        <v>619</v>
      </c>
      <c r="K22" s="5" t="s">
        <v>1348</v>
      </c>
      <c r="L22" s="5"/>
      <c r="M22" s="5" t="s">
        <v>307</v>
      </c>
      <c r="N22" s="5" t="s">
        <v>662</v>
      </c>
      <c r="O22" s="5" t="s">
        <v>1373</v>
      </c>
      <c r="P22" s="5" t="s">
        <v>37</v>
      </c>
      <c r="Q22" s="5" t="s">
        <v>38</v>
      </c>
      <c r="R22" s="5">
        <v>38</v>
      </c>
      <c r="S22" s="5" t="s">
        <v>1132</v>
      </c>
      <c r="T22" s="9">
        <v>660</v>
      </c>
      <c r="U22" s="9"/>
      <c r="V22" s="9"/>
      <c r="W22" s="5"/>
      <c r="X22" s="37"/>
      <c r="Y22" s="5"/>
      <c r="Z22" s="5"/>
      <c r="AA22" s="5" t="s">
        <v>1349</v>
      </c>
    </row>
    <row r="23" spans="1:27" x14ac:dyDescent="0.25">
      <c r="A23" s="5">
        <v>196</v>
      </c>
      <c r="B23" s="6">
        <v>42066</v>
      </c>
      <c r="C23" s="12">
        <v>0.57638888888888895</v>
      </c>
      <c r="D23" s="8" t="s">
        <v>28</v>
      </c>
      <c r="E23" s="5" t="s">
        <v>1371</v>
      </c>
      <c r="F23" s="6">
        <v>41942</v>
      </c>
      <c r="G23" s="6">
        <v>42307</v>
      </c>
      <c r="H23" s="5" t="s">
        <v>1372</v>
      </c>
      <c r="I23" s="5" t="s">
        <v>68</v>
      </c>
      <c r="J23" s="5" t="s">
        <v>619</v>
      </c>
      <c r="K23" s="5" t="s">
        <v>1348</v>
      </c>
      <c r="L23" s="5"/>
      <c r="M23" s="5" t="s">
        <v>1374</v>
      </c>
      <c r="N23" s="5" t="s">
        <v>65</v>
      </c>
      <c r="O23" s="5" t="s">
        <v>223</v>
      </c>
      <c r="P23" s="5" t="s">
        <v>37</v>
      </c>
      <c r="Q23" s="5" t="s">
        <v>43</v>
      </c>
      <c r="R23" s="5">
        <v>49</v>
      </c>
      <c r="S23" s="5" t="s">
        <v>1132</v>
      </c>
      <c r="T23" s="9">
        <v>5628.9</v>
      </c>
      <c r="U23" s="9"/>
      <c r="V23" s="9"/>
      <c r="W23" s="5"/>
      <c r="X23" s="37"/>
      <c r="Y23" s="5"/>
      <c r="Z23" s="5"/>
      <c r="AA23" s="5" t="s">
        <v>1349</v>
      </c>
    </row>
    <row r="24" spans="1:27" x14ac:dyDescent="0.25">
      <c r="A24" s="5">
        <v>215</v>
      </c>
      <c r="B24" s="6">
        <v>42071</v>
      </c>
      <c r="C24" s="12">
        <v>0.20833333333333334</v>
      </c>
      <c r="D24" s="8" t="s">
        <v>102</v>
      </c>
      <c r="E24" s="5" t="s">
        <v>1471</v>
      </c>
      <c r="F24" s="6">
        <v>41926</v>
      </c>
      <c r="G24" s="6">
        <v>42291</v>
      </c>
      <c r="H24" s="5" t="s">
        <v>1472</v>
      </c>
      <c r="I24" s="5" t="s">
        <v>1399</v>
      </c>
      <c r="J24" s="5" t="s">
        <v>1473</v>
      </c>
      <c r="K24" s="5" t="s">
        <v>1474</v>
      </c>
      <c r="L24" s="5"/>
      <c r="M24" s="5" t="s">
        <v>229</v>
      </c>
      <c r="N24" s="5" t="s">
        <v>1475</v>
      </c>
      <c r="O24" s="5" t="s">
        <v>1336</v>
      </c>
      <c r="P24" s="5" t="s">
        <v>670</v>
      </c>
      <c r="Q24" s="5" t="s">
        <v>43</v>
      </c>
      <c r="R24" s="5">
        <v>28</v>
      </c>
      <c r="S24" s="5" t="s">
        <v>1191</v>
      </c>
      <c r="T24" s="9"/>
      <c r="U24" s="9"/>
      <c r="V24" s="9"/>
      <c r="W24" s="5"/>
      <c r="X24" s="37"/>
      <c r="Y24" s="5"/>
      <c r="Z24" s="5"/>
      <c r="AA24" s="5" t="s">
        <v>1215</v>
      </c>
    </row>
    <row r="25" spans="1:27" x14ac:dyDescent="0.25">
      <c r="A25" s="5">
        <v>220</v>
      </c>
      <c r="B25" s="6">
        <v>42072</v>
      </c>
      <c r="C25" s="12">
        <v>0.61805555555555558</v>
      </c>
      <c r="D25" s="8" t="s">
        <v>102</v>
      </c>
      <c r="E25" s="5" t="s">
        <v>1498</v>
      </c>
      <c r="F25" s="6">
        <v>41722</v>
      </c>
      <c r="G25" s="6">
        <v>42087</v>
      </c>
      <c r="H25" s="5" t="s">
        <v>1499</v>
      </c>
      <c r="I25" s="5" t="s">
        <v>1500</v>
      </c>
      <c r="J25" s="5" t="s">
        <v>94</v>
      </c>
      <c r="K25" s="5" t="s">
        <v>1501</v>
      </c>
      <c r="L25" s="5"/>
      <c r="M25" s="5" t="s">
        <v>1502</v>
      </c>
      <c r="N25" s="5" t="s">
        <v>156</v>
      </c>
      <c r="O25" s="5" t="s">
        <v>1503</v>
      </c>
      <c r="P25" s="5" t="s">
        <v>37</v>
      </c>
      <c r="Q25" s="5" t="s">
        <v>43</v>
      </c>
      <c r="R25" s="5">
        <v>14</v>
      </c>
      <c r="S25" s="5" t="s">
        <v>1191</v>
      </c>
      <c r="T25" s="9">
        <v>2826.7000000000003</v>
      </c>
      <c r="U25" s="9"/>
      <c r="V25" s="9"/>
      <c r="W25" s="5"/>
      <c r="X25" s="37"/>
      <c r="Y25" s="5"/>
      <c r="Z25" s="5"/>
      <c r="AA25" s="5" t="s">
        <v>1349</v>
      </c>
    </row>
    <row r="26" spans="1:27" x14ac:dyDescent="0.25">
      <c r="A26" s="5">
        <v>229</v>
      </c>
      <c r="B26" s="6">
        <v>42074</v>
      </c>
      <c r="C26" s="12">
        <v>0.49305555555555558</v>
      </c>
      <c r="D26" s="8" t="s">
        <v>102</v>
      </c>
      <c r="E26" s="5" t="s">
        <v>1542</v>
      </c>
      <c r="F26" s="6">
        <v>41874</v>
      </c>
      <c r="G26" s="6">
        <v>42239</v>
      </c>
      <c r="H26" s="5" t="s">
        <v>1543</v>
      </c>
      <c r="I26" s="5" t="s">
        <v>1544</v>
      </c>
      <c r="J26" s="5" t="s">
        <v>328</v>
      </c>
      <c r="K26" s="5" t="s">
        <v>1545</v>
      </c>
      <c r="L26" s="5"/>
      <c r="M26" s="5" t="s">
        <v>99</v>
      </c>
      <c r="N26" s="5" t="s">
        <v>668</v>
      </c>
      <c r="O26" s="5" t="s">
        <v>1500</v>
      </c>
      <c r="P26" s="5" t="s">
        <v>670</v>
      </c>
      <c r="Q26" s="5" t="s">
        <v>38</v>
      </c>
      <c r="R26" s="5">
        <v>14</v>
      </c>
      <c r="S26" s="5" t="s">
        <v>1132</v>
      </c>
      <c r="T26" s="9">
        <v>1671.4</v>
      </c>
      <c r="U26" s="9"/>
      <c r="V26" s="9"/>
      <c r="W26" s="5"/>
      <c r="X26" s="37"/>
      <c r="Y26" s="5"/>
      <c r="Z26" s="5"/>
      <c r="AA26" s="5" t="s">
        <v>1349</v>
      </c>
    </row>
    <row r="27" spans="1:27" x14ac:dyDescent="0.25">
      <c r="A27" s="5">
        <v>237</v>
      </c>
      <c r="B27" s="15">
        <v>42076</v>
      </c>
      <c r="C27" s="12">
        <v>0.77083333333333337</v>
      </c>
      <c r="D27" s="8" t="s">
        <v>119</v>
      </c>
      <c r="E27" s="5" t="s">
        <v>1579</v>
      </c>
      <c r="F27" s="15">
        <v>41675</v>
      </c>
      <c r="G27" s="15">
        <v>42040</v>
      </c>
      <c r="H27" s="5" t="s">
        <v>1580</v>
      </c>
      <c r="I27" s="5" t="s">
        <v>182</v>
      </c>
      <c r="J27" s="5" t="s">
        <v>1581</v>
      </c>
      <c r="K27" s="5" t="s">
        <v>1582</v>
      </c>
      <c r="L27" s="5"/>
      <c r="M27" s="5" t="s">
        <v>1141</v>
      </c>
      <c r="N27" s="5" t="s">
        <v>1080</v>
      </c>
      <c r="O27" s="5" t="s">
        <v>474</v>
      </c>
      <c r="P27" s="5" t="s">
        <v>37</v>
      </c>
      <c r="Q27" s="5" t="s">
        <v>43</v>
      </c>
      <c r="R27" s="5">
        <v>69</v>
      </c>
      <c r="S27" s="5" t="s">
        <v>1132</v>
      </c>
      <c r="T27" s="9">
        <v>5399.1</v>
      </c>
      <c r="U27" s="9"/>
      <c r="V27" s="9"/>
      <c r="W27" s="5"/>
      <c r="X27" s="37"/>
      <c r="Y27" s="5"/>
      <c r="Z27" s="5"/>
      <c r="AA27" s="5" t="s">
        <v>1215</v>
      </c>
    </row>
    <row r="28" spans="1:27" x14ac:dyDescent="0.25">
      <c r="A28" s="5">
        <v>237</v>
      </c>
      <c r="B28" s="15">
        <v>42076</v>
      </c>
      <c r="C28" s="12">
        <v>0.77083333333333337</v>
      </c>
      <c r="D28" s="8" t="s">
        <v>119</v>
      </c>
      <c r="E28" s="5" t="s">
        <v>1579</v>
      </c>
      <c r="F28" s="15">
        <v>41675</v>
      </c>
      <c r="G28" s="15">
        <v>42040</v>
      </c>
      <c r="H28" s="5" t="s">
        <v>1580</v>
      </c>
      <c r="I28" s="5" t="s">
        <v>182</v>
      </c>
      <c r="J28" s="5" t="s">
        <v>1581</v>
      </c>
      <c r="K28" s="5" t="s">
        <v>1582</v>
      </c>
      <c r="L28" s="5"/>
      <c r="M28" s="5" t="s">
        <v>1583</v>
      </c>
      <c r="N28" s="5" t="s">
        <v>883</v>
      </c>
      <c r="O28" s="5" t="s">
        <v>894</v>
      </c>
      <c r="P28" s="5" t="s">
        <v>37</v>
      </c>
      <c r="Q28" s="5" t="s">
        <v>43</v>
      </c>
      <c r="R28" s="5">
        <v>13</v>
      </c>
      <c r="S28" s="5" t="s">
        <v>1132</v>
      </c>
      <c r="T28" s="9">
        <v>2331.6999999999998</v>
      </c>
      <c r="U28" s="9"/>
      <c r="V28" s="9"/>
      <c r="W28" s="5"/>
      <c r="X28" s="37"/>
      <c r="Y28" s="5"/>
      <c r="Z28" s="5"/>
      <c r="AA28" s="5" t="s">
        <v>1215</v>
      </c>
    </row>
    <row r="29" spans="1:27" x14ac:dyDescent="0.25">
      <c r="A29" s="5">
        <v>251</v>
      </c>
      <c r="B29" s="15">
        <v>42080</v>
      </c>
      <c r="C29" s="12">
        <v>0.75</v>
      </c>
      <c r="D29" s="8" t="s">
        <v>102</v>
      </c>
      <c r="E29" s="5" t="s">
        <v>1639</v>
      </c>
      <c r="F29" s="15">
        <v>42079</v>
      </c>
      <c r="G29" s="15">
        <v>42445</v>
      </c>
      <c r="H29" s="5" t="s">
        <v>1640</v>
      </c>
      <c r="I29" s="5" t="s">
        <v>1633</v>
      </c>
      <c r="J29" s="5" t="s">
        <v>330</v>
      </c>
      <c r="K29" s="5" t="s">
        <v>1641</v>
      </c>
      <c r="L29" s="5"/>
      <c r="M29" s="5" t="s">
        <v>1642</v>
      </c>
      <c r="N29" s="5" t="s">
        <v>71</v>
      </c>
      <c r="O29" s="5" t="s">
        <v>1490</v>
      </c>
      <c r="P29" s="5" t="s">
        <v>670</v>
      </c>
      <c r="Q29" s="5" t="s">
        <v>43</v>
      </c>
      <c r="R29" s="5">
        <v>64</v>
      </c>
      <c r="S29" s="5" t="s">
        <v>1276</v>
      </c>
      <c r="T29" s="9"/>
      <c r="U29" s="9"/>
      <c r="V29" s="9"/>
      <c r="W29" s="5"/>
      <c r="X29" s="37"/>
      <c r="Y29" s="5"/>
      <c r="Z29" s="5"/>
      <c r="AA29" s="5" t="s">
        <v>1349</v>
      </c>
    </row>
    <row r="45" spans="1:1" x14ac:dyDescent="0.25">
      <c r="A45" t="s">
        <v>1877</v>
      </c>
    </row>
    <row r="70" spans="1:1" x14ac:dyDescent="0.25">
      <c r="A70" t="s">
        <v>1878</v>
      </c>
    </row>
    <row r="104" spans="4:4" s="18" customFormat="1" x14ac:dyDescent="0.25">
      <c r="D104" s="49"/>
    </row>
    <row r="176" spans="1:4" s="18" customFormat="1" x14ac:dyDescent="0.25">
      <c r="A176" s="18" t="s">
        <v>1878</v>
      </c>
      <c r="D176" s="49"/>
    </row>
  </sheetData>
  <mergeCells count="18">
    <mergeCell ref="Q1:Q2"/>
    <mergeCell ref="A1:A2"/>
    <mergeCell ref="B1:B2"/>
    <mergeCell ref="C1:C2"/>
    <mergeCell ref="D1:D2"/>
    <mergeCell ref="E1:E2"/>
    <mergeCell ref="F1:F2"/>
    <mergeCell ref="G1:G2"/>
    <mergeCell ref="H1:H2"/>
    <mergeCell ref="I1:L1"/>
    <mergeCell ref="M1:O1"/>
    <mergeCell ref="P1:P2"/>
    <mergeCell ref="AA1:AA2"/>
    <mergeCell ref="R1:R2"/>
    <mergeCell ref="S1:S2"/>
    <mergeCell ref="T1:X1"/>
    <mergeCell ref="Y1:Y2"/>
    <mergeCell ref="Z1:Z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Mototaxi ENERO - MARZO 2015</vt:lpstr>
      <vt:lpstr>Taxi-ENERO-MARZO 2015</vt:lpstr>
      <vt:lpstr>COLECTIVO-ENERO-MARZO 2015</vt:lpstr>
      <vt:lpstr>Cmta Rural ENERO - MARZO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Dr</cp:lastModifiedBy>
  <dcterms:created xsi:type="dcterms:W3CDTF">2016-10-12T15:24:42Z</dcterms:created>
  <dcterms:modified xsi:type="dcterms:W3CDTF">2016-10-12T19:57:06Z</dcterms:modified>
</cp:coreProperties>
</file>