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2'!$A$1:$I$40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<sst xmlns="http://schemas.openxmlformats.org/spreadsheetml/2006/main" count="118" uniqueCount="91">
  <si>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</si>
  <si>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</si>
  <si>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</si>
  <si>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</si>
  <si>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</si>
  <si>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</si>
  <si>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</si>
  <si>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</si>
  <si>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</si>
  <si>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</si>
  <si>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</si>
  <si>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</si>
  <si>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</si>
  <si>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</si>
  <si>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</si>
  <si>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</si>
  <si>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</si>
  <si>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</si>
  <si>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</si>
  <si>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</si>
  <si>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</si>
  <si>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</si>
  <si>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</si>
  <si>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</si>
  <si>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</si>
  <si>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</si>
  <si>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</si>
  <si>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</si>
  <si>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</si>
  <si>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</si>
  <si>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</si>
  <si>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</si>
  <si>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</si>
  <si>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</si>
  <si>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</si>
  <si>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</si>
  <si>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</si>
  <si>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</si>
  <si>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</si>
  <si>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</si>
  <si>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</si>
  <si>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</si>
  <si>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</si>
  <si>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</si>
  <si>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</si>
  <si>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</si>
  <si>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</si>
  <si>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</si>
  <si>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</si>
  <si>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</si>
  <si>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</si>
  <si>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</si>
  <si>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</si>
  <si>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</si>
  <si>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</si>
  <si>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</si>
  <si>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</si>
  <si>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</si>
  <si>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</si>
  <si>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</si>
  <si>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</si>
  <si>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</si>
  <si>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</si>
  <si>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</si>
  <si>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</si>
  <si>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</si>
  <si>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</si>
  <si>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</si>
  <si>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</si>
  <si>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</si>
  <si>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</si>
  <si>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</si>
  <si>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</si>
  <si>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</si>
  <si>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</si>
  <si>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</si>
  <si>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</si>
  <si>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</si>
  <si>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</si>
  <si>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</si>
  <si>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</si>
  <si>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</si>
  <si>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</si>
  <si>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</si>
  <si>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</si>
  <si>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Al 31 de Octubre   del 2017.</t>
  </si>
  <si>
    <t>BALANCE GENERAL AL : 31 de Octubre  del   2017</t>
  </si>
  <si>
    <t>ESTADO DE GANANCIAS Y PERDIDAS AL 31 DE OCTUBRE   DEL 2017</t>
  </si>
  <si>
    <t>REPRESENTANTE LEGAL</t>
  </si>
  <si>
    <t>CONTADOR  GENERAL</t>
  </si>
  <si>
    <t>………………………………..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</si>
</sst>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&quot;€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  "/>
      <family val="0"/>
    </font>
    <font>
      <b/>
      <sz val="8"/>
      <name val="Arial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0.7109375" style="0" customWidth="1"/>
    <col min="4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16" t="s">
        <v>35</v>
      </c>
      <c r="C1" s="116"/>
      <c r="D1" s="116"/>
      <c r="E1" s="116"/>
      <c r="F1" s="116"/>
      <c r="G1" s="116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12" t="s">
        <v>32</v>
      </c>
      <c r="C5" s="112"/>
      <c r="D5" s="112"/>
      <c r="E5" s="112"/>
      <c r="F5" s="112"/>
      <c r="G5" s="112"/>
    </row>
    <row r="6" spans="2:7" ht="18" customHeight="1">
      <c r="B6" s="112" t="s">
        <v>36</v>
      </c>
      <c r="C6" s="112"/>
      <c r="D6" s="112"/>
      <c r="E6" s="112"/>
      <c r="F6" s="112"/>
      <c r="G6" s="112"/>
    </row>
    <row r="7" spans="2:7" ht="18" customHeight="1">
      <c r="B7" s="112" t="s">
        <v>85</v>
      </c>
      <c r="C7" s="112"/>
      <c r="D7" s="112"/>
      <c r="E7" s="112"/>
      <c r="F7" s="112"/>
      <c r="G7" s="112"/>
    </row>
    <row r="8" ht="18" customHeight="1">
      <c r="B8" s="23"/>
    </row>
    <row r="9" spans="2:9" ht="17.25" thickBot="1">
      <c r="B9" s="25"/>
      <c r="H9" s="112"/>
      <c r="I9" s="112"/>
    </row>
    <row r="10" spans="2:9" ht="14.25" customHeight="1" thickBot="1">
      <c r="B10" s="117"/>
      <c r="C10" s="119" t="s">
        <v>22</v>
      </c>
      <c r="D10" s="89" t="s">
        <v>37</v>
      </c>
      <c r="E10" s="121" t="s">
        <v>38</v>
      </c>
      <c r="F10" s="122"/>
      <c r="G10" s="89" t="s">
        <v>39</v>
      </c>
      <c r="H10" s="113"/>
      <c r="I10" s="113"/>
    </row>
    <row r="11" spans="2:7" ht="27.75" customHeight="1" thickBot="1">
      <c r="B11" s="118"/>
      <c r="C11" s="120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8841</v>
      </c>
      <c r="E13" s="69">
        <f>E16+E14+E15</f>
        <v>886865</v>
      </c>
      <c r="F13" s="69">
        <f>F16+F14+F15</f>
        <v>891464</v>
      </c>
      <c r="G13" s="73">
        <f aca="true" t="shared" si="0" ref="G13:G18">D13+E13-F13</f>
        <v>4242</v>
      </c>
    </row>
    <row r="14" spans="2:7" ht="13.5">
      <c r="B14" s="59">
        <v>1001</v>
      </c>
      <c r="C14" s="64" t="s">
        <v>43</v>
      </c>
      <c r="D14" s="70">
        <v>1600</v>
      </c>
      <c r="E14" s="70">
        <v>435616</v>
      </c>
      <c r="F14" s="70">
        <v>433232</v>
      </c>
      <c r="G14" s="74">
        <f t="shared" si="0"/>
        <v>3984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7241</v>
      </c>
      <c r="E16" s="70">
        <v>451249</v>
      </c>
      <c r="F16" s="70">
        <v>458232</v>
      </c>
      <c r="G16" s="74">
        <f t="shared" si="0"/>
        <v>258</v>
      </c>
    </row>
    <row r="17" spans="2:7" ht="13.5">
      <c r="B17" s="58">
        <v>15</v>
      </c>
      <c r="C17" s="63" t="s">
        <v>46</v>
      </c>
      <c r="D17" s="69">
        <f>D18</f>
        <v>1090629</v>
      </c>
      <c r="E17" s="69">
        <f>E18</f>
        <v>104222</v>
      </c>
      <c r="F17" s="69">
        <f>F18</f>
        <v>3485</v>
      </c>
      <c r="G17" s="73">
        <f t="shared" si="0"/>
        <v>1191366</v>
      </c>
    </row>
    <row r="18" spans="2:7" ht="13.5">
      <c r="B18" s="59">
        <v>1501</v>
      </c>
      <c r="C18" s="64" t="s">
        <v>47</v>
      </c>
      <c r="D18" s="70">
        <v>1090629</v>
      </c>
      <c r="E18" s="70">
        <v>104222</v>
      </c>
      <c r="F18" s="70">
        <v>3485</v>
      </c>
      <c r="G18" s="74">
        <f t="shared" si="0"/>
        <v>1191366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-13087</v>
      </c>
      <c r="E20" s="69">
        <f>E21</f>
        <v>340071</v>
      </c>
      <c r="F20" s="69">
        <f>F21</f>
        <v>329556</v>
      </c>
      <c r="G20" s="73">
        <f>D20-F20+E20</f>
        <v>-2572</v>
      </c>
    </row>
    <row r="21" spans="2:9" ht="13.5" customHeight="1">
      <c r="B21" s="59">
        <v>2601</v>
      </c>
      <c r="C21" s="64" t="s">
        <v>50</v>
      </c>
      <c r="D21" s="70">
        <v>-13087</v>
      </c>
      <c r="E21" s="70">
        <v>340071</v>
      </c>
      <c r="F21" s="70">
        <v>329556</v>
      </c>
      <c r="G21" s="74">
        <f>D21-F21+E21</f>
        <v>-2572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-39067</v>
      </c>
      <c r="E22" s="69">
        <f>E23</f>
        <v>18119</v>
      </c>
      <c r="F22" s="69">
        <f>F23</f>
        <v>5445</v>
      </c>
      <c r="G22" s="73">
        <f>D22-F22+E22</f>
        <v>-26393</v>
      </c>
      <c r="I22" s="39"/>
    </row>
    <row r="23" spans="2:9" ht="13.5" customHeight="1">
      <c r="B23" s="59">
        <v>2701</v>
      </c>
      <c r="C23" s="64" t="s">
        <v>79</v>
      </c>
      <c r="D23" s="70">
        <v>-39067</v>
      </c>
      <c r="E23" s="70">
        <v>18119</v>
      </c>
      <c r="F23" s="70">
        <v>5445</v>
      </c>
      <c r="G23" s="74">
        <f>D23-F23+E23</f>
        <v>-26393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216451</v>
      </c>
      <c r="E29" s="69"/>
      <c r="F29" s="69"/>
      <c r="G29" s="73">
        <f>G30</f>
        <v>198451</v>
      </c>
    </row>
    <row r="30" spans="2:7" ht="13.5">
      <c r="B30" s="61">
        <v>3801</v>
      </c>
      <c r="C30" s="66" t="s">
        <v>57</v>
      </c>
      <c r="D30" s="70">
        <v>216451</v>
      </c>
      <c r="E30" s="70"/>
      <c r="F30" s="70">
        <v>18000</v>
      </c>
      <c r="G30" s="74">
        <f>D30+E30-F30</f>
        <v>198451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3599458</v>
      </c>
      <c r="E33" s="69">
        <f>E34</f>
        <v>329556</v>
      </c>
      <c r="F33" s="69">
        <f>F34</f>
        <v>0</v>
      </c>
      <c r="G33" s="99">
        <f>D33+E33-F33</f>
        <v>3929014</v>
      </c>
      <c r="I33" s="19"/>
      <c r="J33" s="19"/>
    </row>
    <row r="34" spans="2:7" ht="13.5">
      <c r="B34" s="59">
        <v>4201</v>
      </c>
      <c r="C34" s="64" t="s">
        <v>61</v>
      </c>
      <c r="D34" s="70">
        <v>3599458</v>
      </c>
      <c r="E34" s="70">
        <v>329556</v>
      </c>
      <c r="F34" s="70">
        <v>0</v>
      </c>
      <c r="G34" s="98">
        <f>D34+E34-F34</f>
        <v>3929014</v>
      </c>
    </row>
    <row r="35" spans="2:7" ht="13.5">
      <c r="B35" s="58">
        <v>47</v>
      </c>
      <c r="C35" s="63" t="s">
        <v>62</v>
      </c>
      <c r="D35" s="69">
        <f>D36+D37</f>
        <v>74811</v>
      </c>
      <c r="E35" s="69">
        <f>E36+E37</f>
        <v>8972</v>
      </c>
      <c r="F35" s="69">
        <f>F36+F37</f>
        <v>0</v>
      </c>
      <c r="G35" s="69">
        <f>G36+G37</f>
        <v>83783</v>
      </c>
    </row>
    <row r="36" spans="2:7" ht="13.5">
      <c r="B36" s="59">
        <v>4701</v>
      </c>
      <c r="C36" s="64" t="s">
        <v>81</v>
      </c>
      <c r="D36" s="70">
        <v>53986</v>
      </c>
      <c r="E36" s="70">
        <v>5445</v>
      </c>
      <c r="F36" s="70">
        <v>0</v>
      </c>
      <c r="G36" s="97">
        <f>D36+E36</f>
        <v>59431</v>
      </c>
    </row>
    <row r="37" spans="2:7" ht="13.5">
      <c r="B37" s="59">
        <v>4704</v>
      </c>
      <c r="C37" s="64" t="s">
        <v>75</v>
      </c>
      <c r="D37" s="70">
        <v>20825</v>
      </c>
      <c r="E37" s="70">
        <v>3527</v>
      </c>
      <c r="F37" s="70">
        <v>0</v>
      </c>
      <c r="G37" s="97">
        <f>D37+E37</f>
        <v>24352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-4319424</v>
      </c>
      <c r="E39" s="69"/>
      <c r="F39" s="69">
        <f>F40</f>
        <v>435616</v>
      </c>
      <c r="G39" s="73">
        <f>G40+G41</f>
        <v>-4755040</v>
      </c>
    </row>
    <row r="40" spans="2:9" ht="13.5">
      <c r="B40" s="59">
        <v>5005</v>
      </c>
      <c r="C40" s="64" t="s">
        <v>65</v>
      </c>
      <c r="D40" s="70">
        <v>-4318916</v>
      </c>
      <c r="E40" s="70"/>
      <c r="F40" s="70">
        <v>435616</v>
      </c>
      <c r="G40" s="74">
        <f>D40-F40</f>
        <v>-4754532</v>
      </c>
      <c r="I40" s="39"/>
    </row>
    <row r="41" spans="2:9" ht="13.5">
      <c r="B41" s="59">
        <v>5006</v>
      </c>
      <c r="C41" s="64" t="s">
        <v>66</v>
      </c>
      <c r="D41" s="70">
        <v>-508</v>
      </c>
      <c r="E41" s="70"/>
      <c r="F41" s="70">
        <v>0</v>
      </c>
      <c r="G41" s="74">
        <f>D41-F41</f>
        <v>-508</v>
      </c>
      <c r="I41" s="53"/>
    </row>
    <row r="42" spans="2:7" ht="13.5">
      <c r="B42" s="58">
        <v>57</v>
      </c>
      <c r="C42" s="63" t="s">
        <v>67</v>
      </c>
      <c r="D42" s="69">
        <f>D43</f>
        <v>-21354</v>
      </c>
      <c r="E42" s="70"/>
      <c r="F42" s="69">
        <f>F43</f>
        <v>4239</v>
      </c>
      <c r="G42" s="73">
        <f>G43</f>
        <v>-25593</v>
      </c>
    </row>
    <row r="43" spans="2:7" ht="13.5">
      <c r="B43" s="59">
        <v>5705</v>
      </c>
      <c r="C43" s="64" t="s">
        <v>68</v>
      </c>
      <c r="D43" s="70">
        <v>-21354</v>
      </c>
      <c r="E43" s="70"/>
      <c r="F43" s="70">
        <v>4239</v>
      </c>
      <c r="G43" s="74">
        <f>D43-F43</f>
        <v>-25593</v>
      </c>
    </row>
    <row r="44" spans="2:7" ht="13.5">
      <c r="B44" s="58">
        <v>6</v>
      </c>
      <c r="C44" s="63" t="s">
        <v>69</v>
      </c>
      <c r="D44" s="70"/>
      <c r="E44" s="70"/>
      <c r="F44" s="70" t="s">
        <v>83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15" t="s">
        <v>18</v>
      </c>
      <c r="E52" s="115"/>
      <c r="F52" s="115"/>
      <c r="G52" s="115"/>
    </row>
    <row r="53" spans="3:7" ht="12.75" customHeight="1">
      <c r="C53" s="14" t="s">
        <v>19</v>
      </c>
      <c r="D53" s="114" t="s">
        <v>20</v>
      </c>
      <c r="E53" s="114"/>
      <c r="F53" s="114"/>
      <c r="G53" s="114"/>
    </row>
    <row r="54" spans="3:7" ht="12.75" customHeight="1">
      <c r="C54" s="13" t="s">
        <v>82</v>
      </c>
      <c r="D54" s="115" t="s">
        <v>21</v>
      </c>
      <c r="E54" s="115"/>
      <c r="F54" s="115"/>
      <c r="G54" s="115"/>
    </row>
    <row r="55" spans="3:7" ht="12.75" customHeight="1">
      <c r="C55" s="101"/>
      <c r="D55" s="115" t="s">
        <v>34</v>
      </c>
      <c r="E55" s="115"/>
      <c r="F55" s="115"/>
      <c r="G55" s="115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1968503937007874" right="0" top="0.31496062992125984" bottom="0.5511811023622047" header="0.2362204724409449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ht="12.75" customHeight="1"/>
    <row r="5" spans="2:8" ht="12.75" customHeight="1">
      <c r="B5" s="16"/>
      <c r="H5" s="93"/>
    </row>
    <row r="6" ht="12.75">
      <c r="B6" s="1"/>
    </row>
    <row r="7" spans="2:9" ht="12.75" customHeight="1">
      <c r="B7" s="113" t="s">
        <v>32</v>
      </c>
      <c r="C7" s="113"/>
      <c r="D7" s="113"/>
      <c r="E7" s="113"/>
      <c r="F7" s="113"/>
      <c r="G7" s="113"/>
      <c r="H7" s="113"/>
      <c r="I7" s="113"/>
    </row>
    <row r="8" spans="2:9" ht="13.5" customHeight="1">
      <c r="B8" s="113" t="s">
        <v>86</v>
      </c>
      <c r="C8" s="113"/>
      <c r="D8" s="113"/>
      <c r="E8" s="113"/>
      <c r="F8" s="113"/>
      <c r="G8" s="113"/>
      <c r="H8" s="113"/>
      <c r="I8" s="113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47" t="s">
        <v>0</v>
      </c>
      <c r="C11" s="148"/>
      <c r="D11" s="3" t="s">
        <v>1</v>
      </c>
      <c r="E11" s="4" t="s">
        <v>2</v>
      </c>
      <c r="F11" s="147" t="s">
        <v>3</v>
      </c>
      <c r="G11" s="148"/>
      <c r="H11" s="2" t="s">
        <v>1</v>
      </c>
      <c r="I11" s="3" t="s">
        <v>2</v>
      </c>
    </row>
    <row r="12" spans="2:9" ht="13.5" customHeight="1" thickBot="1">
      <c r="B12" s="137"/>
      <c r="C12" s="138"/>
      <c r="D12" s="5" t="s">
        <v>4</v>
      </c>
      <c r="E12" s="6" t="s">
        <v>4</v>
      </c>
      <c r="F12" s="137"/>
      <c r="G12" s="138"/>
      <c r="H12" s="5" t="s">
        <v>4</v>
      </c>
      <c r="I12" s="6" t="s">
        <v>4</v>
      </c>
    </row>
    <row r="13" spans="2:9" ht="13.5" customHeight="1">
      <c r="B13" s="133" t="s">
        <v>5</v>
      </c>
      <c r="C13" s="134"/>
      <c r="D13" s="29">
        <v>4242</v>
      </c>
      <c r="E13" s="94">
        <v>3943</v>
      </c>
      <c r="F13" s="135" t="s">
        <v>6</v>
      </c>
      <c r="G13" s="136"/>
      <c r="H13" s="29">
        <v>2572</v>
      </c>
      <c r="I13" s="30">
        <v>25719</v>
      </c>
    </row>
    <row r="14" spans="2:9" ht="13.5" customHeight="1">
      <c r="B14" s="126" t="s">
        <v>7</v>
      </c>
      <c r="C14" s="127"/>
      <c r="D14" s="31">
        <v>1191366</v>
      </c>
      <c r="E14" s="95">
        <v>464245</v>
      </c>
      <c r="F14" s="128" t="s">
        <v>77</v>
      </c>
      <c r="G14" s="129"/>
      <c r="H14" s="100">
        <v>26393</v>
      </c>
      <c r="I14" s="32">
        <v>13603</v>
      </c>
    </row>
    <row r="15" spans="2:9" ht="17.25" customHeight="1">
      <c r="B15" s="126"/>
      <c r="C15" s="127"/>
      <c r="D15" s="31"/>
      <c r="E15" s="32"/>
      <c r="F15" s="139" t="s">
        <v>8</v>
      </c>
      <c r="G15" s="140"/>
      <c r="H15" s="34">
        <f>H13+H14</f>
        <v>28965</v>
      </c>
      <c r="I15" s="34">
        <f>I13+I14</f>
        <v>39322</v>
      </c>
    </row>
    <row r="16" spans="2:9" ht="17.25" customHeight="1">
      <c r="B16" s="126"/>
      <c r="C16" s="127"/>
      <c r="D16" s="31"/>
      <c r="E16" s="32"/>
      <c r="F16" s="139"/>
      <c r="G16" s="140"/>
      <c r="H16" s="31"/>
      <c r="I16" s="32"/>
    </row>
    <row r="17" spans="2:9" ht="17.25" customHeight="1">
      <c r="B17" s="126"/>
      <c r="C17" s="127"/>
      <c r="D17" s="31"/>
      <c r="E17" s="32"/>
      <c r="F17" s="128"/>
      <c r="G17" s="129"/>
      <c r="H17" s="31"/>
      <c r="I17" s="32"/>
    </row>
    <row r="18" spans="2:9" ht="17.25" customHeight="1">
      <c r="B18" s="126"/>
      <c r="C18" s="127"/>
      <c r="D18" s="31"/>
      <c r="E18" s="32"/>
      <c r="F18" s="128" t="s">
        <v>9</v>
      </c>
      <c r="G18" s="129"/>
      <c r="H18" s="34">
        <f>H20</f>
        <v>597258</v>
      </c>
      <c r="I18" s="34">
        <f>I20</f>
        <v>487758</v>
      </c>
    </row>
    <row r="19" spans="2:9" ht="17.25" customHeight="1">
      <c r="B19" s="126"/>
      <c r="C19" s="127"/>
      <c r="D19" s="31"/>
      <c r="E19" s="32"/>
      <c r="F19" s="128" t="s">
        <v>10</v>
      </c>
      <c r="G19" s="129"/>
      <c r="H19" s="31"/>
      <c r="I19" s="32"/>
    </row>
    <row r="20" spans="2:9" ht="17.25" customHeight="1">
      <c r="B20" s="126"/>
      <c r="C20" s="127"/>
      <c r="D20" s="31"/>
      <c r="E20" s="32"/>
      <c r="F20" s="128" t="s">
        <v>11</v>
      </c>
      <c r="G20" s="129"/>
      <c r="H20" s="31">
        <v>597258</v>
      </c>
      <c r="I20" s="32">
        <v>487758</v>
      </c>
    </row>
    <row r="21" spans="2:9" ht="17.25" customHeight="1">
      <c r="B21" s="126"/>
      <c r="C21" s="127"/>
      <c r="D21" s="31"/>
      <c r="E21" s="32"/>
      <c r="F21" s="128" t="s">
        <v>12</v>
      </c>
      <c r="G21" s="129"/>
      <c r="H21" s="31"/>
      <c r="I21" s="32"/>
    </row>
    <row r="22" spans="2:9" ht="17.25" customHeight="1">
      <c r="B22" s="91"/>
      <c r="C22" s="92"/>
      <c r="D22" s="31"/>
      <c r="E22" s="32"/>
      <c r="F22" s="130" t="s">
        <v>73</v>
      </c>
      <c r="G22" s="131"/>
      <c r="H22" s="33">
        <f>H23+H24</f>
        <v>569385</v>
      </c>
      <c r="I22" s="34">
        <f>I23+I24</f>
        <v>-58892</v>
      </c>
    </row>
    <row r="23" spans="2:9" ht="17.25" customHeight="1">
      <c r="B23" s="126"/>
      <c r="C23" s="127"/>
      <c r="D23" s="31"/>
      <c r="E23" s="32"/>
      <c r="F23" s="128" t="s">
        <v>13</v>
      </c>
      <c r="G23" s="129"/>
      <c r="H23" s="31">
        <v>-198451</v>
      </c>
      <c r="I23" s="32">
        <v>338474</v>
      </c>
    </row>
    <row r="24" spans="2:9" ht="17.25" customHeight="1">
      <c r="B24" s="126"/>
      <c r="C24" s="127"/>
      <c r="D24" s="31"/>
      <c r="E24" s="32"/>
      <c r="F24" s="128" t="s">
        <v>14</v>
      </c>
      <c r="G24" s="129"/>
      <c r="H24" s="51">
        <v>767836</v>
      </c>
      <c r="I24" s="51">
        <v>-397366</v>
      </c>
    </row>
    <row r="25" spans="2:9" ht="17.25" customHeight="1" thickBot="1">
      <c r="B25" s="126"/>
      <c r="C25" s="127"/>
      <c r="D25" s="36"/>
      <c r="E25" s="36"/>
      <c r="F25" s="128" t="s">
        <v>16</v>
      </c>
      <c r="G25" s="129"/>
      <c r="H25" s="52">
        <f>H18+H22</f>
        <v>1166643</v>
      </c>
      <c r="I25" s="52">
        <f>I18+I22</f>
        <v>428866</v>
      </c>
    </row>
    <row r="26" spans="2:9" ht="17.25" customHeight="1" thickBot="1">
      <c r="B26" s="141" t="s">
        <v>15</v>
      </c>
      <c r="C26" s="142"/>
      <c r="D26" s="37">
        <f>D13+D14</f>
        <v>1195608</v>
      </c>
      <c r="E26" s="37">
        <f>E13+E14</f>
        <v>468188</v>
      </c>
      <c r="F26" s="139" t="s">
        <v>33</v>
      </c>
      <c r="G26" s="140"/>
      <c r="H26" s="38">
        <f>H15+H25</f>
        <v>1195608</v>
      </c>
      <c r="I26" s="88">
        <f>I15+I25</f>
        <v>468188</v>
      </c>
    </row>
    <row r="27" spans="2:9" ht="17.25" customHeight="1" thickBot="1" thickTop="1">
      <c r="B27" s="143"/>
      <c r="C27" s="144"/>
      <c r="D27" s="10"/>
      <c r="E27" s="11"/>
      <c r="F27" s="145"/>
      <c r="G27" s="146"/>
      <c r="H27" s="7"/>
      <c r="I27" s="11"/>
    </row>
    <row r="28" spans="2:9" ht="12.75" customHeight="1">
      <c r="B28" s="8"/>
      <c r="C28" s="132"/>
      <c r="D28" s="132"/>
      <c r="E28" s="132"/>
      <c r="F28" s="132"/>
      <c r="G28" s="55"/>
      <c r="H28" s="55"/>
      <c r="I28" s="55"/>
    </row>
    <row r="29" spans="2:9" ht="12.75" customHeight="1">
      <c r="B29" s="8"/>
      <c r="C29" s="109"/>
      <c r="D29" s="109"/>
      <c r="E29" s="109"/>
      <c r="F29" s="109"/>
      <c r="G29" s="110"/>
      <c r="H29" s="110"/>
      <c r="I29" s="110"/>
    </row>
    <row r="30" spans="2:9" ht="12.75" customHeight="1">
      <c r="B30" s="8"/>
      <c r="C30" s="109"/>
      <c r="D30" s="109"/>
      <c r="E30" s="109"/>
      <c r="F30" s="109"/>
      <c r="G30" s="110"/>
      <c r="H30" s="110"/>
      <c r="I30" s="110"/>
    </row>
    <row r="31" spans="2:9" ht="12.75" customHeight="1">
      <c r="B31" s="8"/>
      <c r="C31" s="109"/>
      <c r="D31" s="109"/>
      <c r="E31" s="109"/>
      <c r="F31" s="109"/>
      <c r="G31" s="110"/>
      <c r="H31" s="110"/>
      <c r="I31" s="110"/>
    </row>
    <row r="32" spans="2:9" ht="12.75" customHeight="1">
      <c r="B32" s="8"/>
      <c r="C32" s="109"/>
      <c r="D32" s="115" t="s">
        <v>90</v>
      </c>
      <c r="E32" s="115"/>
      <c r="F32" s="109"/>
      <c r="G32" s="123" t="s">
        <v>18</v>
      </c>
      <c r="H32" s="123"/>
      <c r="I32" s="110"/>
    </row>
    <row r="33" spans="2:9" ht="12.75" customHeight="1">
      <c r="B33" s="8"/>
      <c r="C33" s="109"/>
      <c r="D33" s="124" t="s">
        <v>88</v>
      </c>
      <c r="E33" s="124"/>
      <c r="F33" s="109"/>
      <c r="G33" s="124" t="s">
        <v>89</v>
      </c>
      <c r="H33" s="124"/>
      <c r="I33" s="110"/>
    </row>
    <row r="34" spans="2:9" ht="12.75" customHeight="1">
      <c r="B34" s="8"/>
      <c r="C34" s="109"/>
      <c r="D34" s="125" t="s">
        <v>82</v>
      </c>
      <c r="E34" s="125"/>
      <c r="F34" s="109"/>
      <c r="G34" s="125" t="s">
        <v>21</v>
      </c>
      <c r="H34" s="125"/>
      <c r="I34" s="110"/>
    </row>
    <row r="35" spans="2:9" ht="12.75" customHeight="1">
      <c r="B35" s="8"/>
      <c r="C35" s="109"/>
      <c r="D35" s="109"/>
      <c r="E35" s="109"/>
      <c r="F35" s="109"/>
      <c r="G35" s="115" t="s">
        <v>34</v>
      </c>
      <c r="H35" s="115"/>
      <c r="I35" s="110"/>
    </row>
    <row r="36" spans="2:9" ht="12.75" customHeight="1">
      <c r="B36" s="8"/>
      <c r="C36" s="109"/>
      <c r="D36" s="109"/>
      <c r="E36" s="109"/>
      <c r="F36" s="109"/>
      <c r="G36" s="110"/>
      <c r="H36" s="110"/>
      <c r="I36" s="110"/>
    </row>
    <row r="37" spans="2:9" ht="12.75" customHeight="1">
      <c r="B37" s="8"/>
      <c r="C37" s="109"/>
      <c r="D37" s="109"/>
      <c r="E37" s="109"/>
      <c r="F37" s="109"/>
      <c r="G37" s="110"/>
      <c r="H37" s="110"/>
      <c r="I37" s="110"/>
    </row>
    <row r="38" spans="2:10" ht="12.75" customHeight="1">
      <c r="B38" s="96"/>
      <c r="G38" s="106"/>
      <c r="H38" s="106"/>
      <c r="I38" s="106"/>
      <c r="J38" s="106"/>
    </row>
    <row r="39" spans="2:9" ht="12.75" customHeight="1">
      <c r="B39" s="8"/>
      <c r="C39" s="105"/>
      <c r="D39" s="105"/>
      <c r="E39" s="105"/>
      <c r="F39" s="105"/>
      <c r="G39" s="54"/>
      <c r="H39" s="54"/>
      <c r="I39" s="54"/>
    </row>
    <row r="40" spans="2:9" ht="12.75" customHeight="1">
      <c r="B40" s="8"/>
      <c r="C40" s="105"/>
      <c r="D40" s="115"/>
      <c r="E40" s="115"/>
      <c r="F40" s="108"/>
      <c r="G40" s="123"/>
      <c r="H40" s="123"/>
      <c r="I40" s="54"/>
    </row>
    <row r="41" spans="4:8" ht="12.75" customHeight="1">
      <c r="D41" s="124"/>
      <c r="E41" s="124"/>
      <c r="F41" s="101"/>
      <c r="G41" s="124"/>
      <c r="H41" s="124"/>
    </row>
    <row r="42" spans="4:8" ht="12.75" customHeight="1">
      <c r="D42" s="125"/>
      <c r="E42" s="125"/>
      <c r="F42" s="101"/>
      <c r="G42" s="125"/>
      <c r="H42" s="125"/>
    </row>
    <row r="43" spans="4:10" ht="12.75" customHeight="1">
      <c r="D43" s="101"/>
      <c r="E43" s="101"/>
      <c r="F43" s="101"/>
      <c r="G43" s="115"/>
      <c r="H43" s="115"/>
      <c r="I43" s="107"/>
      <c r="J43" s="107"/>
    </row>
    <row r="44" ht="12.75" customHeight="1"/>
  </sheetData>
  <sheetProtection/>
  <mergeCells count="50">
    <mergeCell ref="B16:C16"/>
    <mergeCell ref="F26:G26"/>
    <mergeCell ref="B27:C27"/>
    <mergeCell ref="F27:G27"/>
    <mergeCell ref="F19:G19"/>
    <mergeCell ref="F21:G21"/>
    <mergeCell ref="F11:G11"/>
    <mergeCell ref="B11:C11"/>
    <mergeCell ref="F14:G14"/>
    <mergeCell ref="B15:C15"/>
    <mergeCell ref="F15:G15"/>
    <mergeCell ref="F16:G16"/>
    <mergeCell ref="B12:C12"/>
    <mergeCell ref="F24:G24"/>
    <mergeCell ref="B20:C20"/>
    <mergeCell ref="F20:G20"/>
    <mergeCell ref="B19:C19"/>
    <mergeCell ref="B18:C18"/>
    <mergeCell ref="B21:C21"/>
    <mergeCell ref="B24:C24"/>
    <mergeCell ref="B17:C17"/>
    <mergeCell ref="F22:G22"/>
    <mergeCell ref="C28:F28"/>
    <mergeCell ref="B7:I7"/>
    <mergeCell ref="B8:I8"/>
    <mergeCell ref="B13:C13"/>
    <mergeCell ref="F13:G13"/>
    <mergeCell ref="F18:G18"/>
    <mergeCell ref="F17:G17"/>
    <mergeCell ref="F12:G12"/>
    <mergeCell ref="B14:C14"/>
    <mergeCell ref="D41:E41"/>
    <mergeCell ref="D42:E42"/>
    <mergeCell ref="G41:H41"/>
    <mergeCell ref="G42:H42"/>
    <mergeCell ref="G43:H43"/>
    <mergeCell ref="B23:C23"/>
    <mergeCell ref="F23:G23"/>
    <mergeCell ref="B25:C25"/>
    <mergeCell ref="F25:G25"/>
    <mergeCell ref="B26:C26"/>
    <mergeCell ref="D40:E40"/>
    <mergeCell ref="G40:H40"/>
    <mergeCell ref="D32:E32"/>
    <mergeCell ref="D33:E33"/>
    <mergeCell ref="D34:E34"/>
    <mergeCell ref="G32:H32"/>
    <mergeCell ref="G33:H33"/>
    <mergeCell ref="G34:H34"/>
    <mergeCell ref="G35:H35"/>
  </mergeCells>
  <printOptions/>
  <pageMargins left="0.7086614173228347" right="0.7086614173228347" top="0" bottom="0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3" t="s">
        <v>84</v>
      </c>
    </row>
    <row r="3" ht="12.75">
      <c r="C3" s="15"/>
    </row>
    <row r="4" spans="3:5" ht="13.5" customHeight="1">
      <c r="C4" s="112" t="s">
        <v>32</v>
      </c>
      <c r="D4" s="112"/>
      <c r="E4" s="112"/>
    </row>
    <row r="5" spans="3:5" ht="13.5" customHeight="1">
      <c r="C5" s="113" t="s">
        <v>87</v>
      </c>
      <c r="D5" s="113"/>
      <c r="E5" s="113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4754532</v>
      </c>
      <c r="E12" s="32">
        <v>5442495</v>
      </c>
    </row>
    <row r="13" spans="3:5" ht="24.75" customHeight="1" thickBot="1">
      <c r="C13" s="47" t="s">
        <v>25</v>
      </c>
      <c r="D13" s="44">
        <v>508</v>
      </c>
      <c r="E13" s="32">
        <v>0</v>
      </c>
    </row>
    <row r="14" spans="3:5" ht="14.25" thickTop="1">
      <c r="C14" s="48" t="s">
        <v>26</v>
      </c>
      <c r="D14" s="45">
        <f>D12+D13</f>
        <v>4755040</v>
      </c>
      <c r="E14" s="85">
        <f>E12+E13</f>
        <v>5442495</v>
      </c>
    </row>
    <row r="15" spans="3:5" ht="13.5">
      <c r="C15" s="47" t="s">
        <v>27</v>
      </c>
      <c r="D15" s="43">
        <v>-3929014</v>
      </c>
      <c r="E15" s="32">
        <v>-5780966</v>
      </c>
    </row>
    <row r="16" spans="3:5" ht="18" customHeight="1" thickBot="1">
      <c r="C16" s="47" t="s">
        <v>80</v>
      </c>
      <c r="D16" s="36">
        <v>-59431</v>
      </c>
      <c r="E16" s="36">
        <v>-68047</v>
      </c>
    </row>
    <row r="17" spans="3:5" ht="16.5" customHeight="1">
      <c r="C17" s="48" t="s">
        <v>28</v>
      </c>
      <c r="D17" s="34">
        <f>D14+D15+D16</f>
        <v>766595</v>
      </c>
      <c r="E17" s="34">
        <f>E14+E15+E16</f>
        <v>-406518</v>
      </c>
    </row>
    <row r="18" spans="3:5" ht="17.25" customHeight="1" thickBot="1">
      <c r="C18" s="47" t="s">
        <v>29</v>
      </c>
      <c r="D18" s="36">
        <v>1241</v>
      </c>
      <c r="E18" s="32">
        <v>9152</v>
      </c>
    </row>
    <row r="19" spans="1:7" ht="16.5" customHeight="1" thickBot="1">
      <c r="A19" s="40"/>
      <c r="C19" s="48" t="s">
        <v>30</v>
      </c>
      <c r="D19" s="86">
        <f>D17+D18</f>
        <v>767836</v>
      </c>
      <c r="E19" s="86">
        <f>E17+E18</f>
        <v>-397366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767836</v>
      </c>
      <c r="E21" s="37">
        <f>E19</f>
        <v>-397366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02" t="s">
        <v>17</v>
      </c>
      <c r="D29" s="149" t="s">
        <v>18</v>
      </c>
      <c r="E29" s="149"/>
      <c r="F29" s="107"/>
      <c r="G29" s="107"/>
    </row>
    <row r="30" spans="3:7" ht="12.75" customHeight="1">
      <c r="C30" s="103" t="s">
        <v>19</v>
      </c>
      <c r="D30" s="150" t="s">
        <v>20</v>
      </c>
      <c r="E30" s="150"/>
      <c r="F30" s="111"/>
      <c r="G30" s="111"/>
    </row>
    <row r="31" spans="3:7" ht="12.75" customHeight="1">
      <c r="C31" s="102" t="s">
        <v>82</v>
      </c>
      <c r="D31" s="149" t="s">
        <v>21</v>
      </c>
      <c r="E31" s="149"/>
      <c r="F31" s="107"/>
      <c r="G31" s="107"/>
    </row>
    <row r="32" spans="3:7" ht="12.75" customHeight="1">
      <c r="C32" s="104"/>
      <c r="D32" s="149" t="s">
        <v>34</v>
      </c>
      <c r="E32" s="149"/>
      <c r="F32" s="107"/>
      <c r="G32" s="107"/>
    </row>
    <row r="33" ht="18.75" customHeight="1"/>
    <row r="34" ht="12.75" customHeight="1"/>
    <row r="35" ht="13.5" customHeight="1"/>
    <row r="36" spans="3:7" ht="12.75" customHeight="1">
      <c r="C36" s="13"/>
      <c r="D36" s="152"/>
      <c r="E36" s="152"/>
      <c r="F36" s="152"/>
      <c r="G36" s="152"/>
    </row>
    <row r="37" spans="3:7" ht="12.75">
      <c r="C37" s="14"/>
      <c r="D37" s="151"/>
      <c r="E37" s="151"/>
      <c r="F37" s="151"/>
      <c r="G37" s="151"/>
    </row>
    <row r="38" spans="3:7" ht="13.5">
      <c r="C38" s="13"/>
      <c r="D38" s="152"/>
      <c r="E38" s="152"/>
      <c r="F38" s="152"/>
      <c r="G38" s="152"/>
    </row>
    <row r="39" spans="4:7" ht="13.5">
      <c r="D39" s="152"/>
      <c r="E39" s="152"/>
      <c r="F39" s="152"/>
      <c r="G39" s="152"/>
    </row>
  </sheetData>
  <sheetProtection/>
  <mergeCells count="10">
    <mergeCell ref="D38:G38"/>
    <mergeCell ref="D39:G39"/>
    <mergeCell ref="C5:E5"/>
    <mergeCell ref="D36:G36"/>
    <mergeCell ref="D29:E29"/>
    <mergeCell ref="D30:E30"/>
    <mergeCell ref="D31:E31"/>
    <mergeCell ref="D32:E32"/>
    <mergeCell ref="C4:E4"/>
    <mergeCell ref="D37:G37"/>
  </mergeCells>
  <printOptions/>
  <pageMargins left="0.5905511811023623" right="0" top="0.8661417322834646" bottom="0.7480314960629921" header="0.31496062992125984" footer="0.31496062992125984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sistem</cp:lastModifiedBy>
  <cp:lastPrinted>2017-11-20T13:23:57Z</cp:lastPrinted>
  <dcterms:created xsi:type="dcterms:W3CDTF">2010-02-18T19:12:02Z</dcterms:created>
  <dcterms:modified xsi:type="dcterms:W3CDTF">2017-11-22T16:55:02Z</dcterms:modified>
  <cp:category/>
  <cp:version/>
  <cp:contentType/>
  <cp:contentStatus/>
</cp:coreProperties>
</file>