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1"/>
  </bookViews>
  <sheets>
    <sheet name="B.C- FONDO 2" sheetId="1" r:id="rId1"/>
    <sheet name="FORMATO &quot;A&quot;- FONDO 2" sheetId="2" r:id="rId2"/>
    <sheet name="FORMATO &quot;B&quot; - FONDO 2" sheetId="3" r:id="rId3"/>
    <sheet name="Hoja1" sheetId="4" r:id="rId4"/>
  </sheets>
  <definedNames>
    <definedName name="_xlnm.Print_Area" localSheetId="0">'B.C- FONDO 2'!$A$1:$H$57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<sst xmlns="http://schemas.openxmlformats.org/spreadsheetml/2006/main" count="118" uniqueCount="89">
  <si>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</si>
  <si>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</si>
  <si>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</si>
  <si>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</si>
  <si>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</si>
  <si>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</si>
  <si>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</si>
  <si>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</si>
  <si>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</si>
  <si>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</si>
  <si>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</si>
  <si>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</si>
  <si>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</si>
  <si>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</si>
  <si>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</si>
  <si>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</si>
  <si>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</si>
  <si>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</si>
  <si>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</si>
  <si>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</si>
  <si>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</si>
  <si>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</si>
  <si>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</si>
  <si>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FORMA “B” – FONDO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</si>
  <si>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</si>
  <si>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</si>
  <si>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</si>
  <si>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</si>
  <si>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</si>
  <si>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</si>
  <si>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</si>
  <si>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</si>
  <si>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</si>
  <si>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</si>
  <si>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</si>
  <si>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</si>
  <si>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</si>
  <si>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</si>
  <si>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</si>
  <si>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</si>
  <si>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</si>
  <si>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</si>
  <si>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</si>
  <si>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</si>
  <si>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</si>
  <si>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</si>
  <si>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</si>
  <si>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</si>
  <si>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</si>
  <si>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</si>
  <si>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</si>
  <si>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</si>
  <si>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</si>
  <si>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</si>
  <si>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</si>
  <si>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</si>
  <si>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</si>
  <si>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</si>
  <si>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</si>
  <si>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</si>
  <si>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</si>
  <si>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</si>
  <si>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</si>
  <si>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</si>
  <si>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</si>
  <si>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</si>
  <si>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</si>
  <si>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</si>
  <si>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</si>
  <si>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</si>
  <si>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</si>
  <si>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</si>
  <si>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</si>
  <si>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</si>
  <si>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</si>
  <si>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</si>
  <si>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</si>
  <si>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TRIBUTOS</t>
  </si>
  <si>
    <t>CARGAS DIVERSAS DE GESTION</t>
  </si>
  <si>
    <t xml:space="preserve">    FORMA  A :FONDO</t>
  </si>
  <si>
    <t>EDGAR HERNAN PEREZ  BERNILLA</t>
  </si>
  <si>
    <t>27 Aportes Por Pagar</t>
  </si>
  <si>
    <t>CONTRIBUCION AL FONDO DE COMPENS.</t>
  </si>
  <si>
    <t>APORTES POR PAGAR</t>
  </si>
  <si>
    <t>Aportes por pagar al Fondo de Compensacion</t>
  </si>
  <si>
    <t xml:space="preserve">4701  Contribucion Al Fondo de Compensacion </t>
  </si>
  <si>
    <t>BALANCE GENERAL AL : 28 de Febrero  del   2015</t>
  </si>
  <si>
    <t>ESTADO DE GANANCIAS Y PERDIDAS AL 28 DE FEBRERO  DEL 2015</t>
  </si>
  <si>
    <t>Al 28 de Febrero   del 2015.</t>
  </si>
</sst>
</file>

<file path=xl/styles.xml><?xml version="1.0" encoding="utf-8"?>
<styleSheet xmlns="http://schemas.openxmlformats.org/spreadsheetml/2006/main">
  <numFmts count="17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1">
      <selection activeCell="E37" sqref="E37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31.710937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14" t="s">
        <v>37</v>
      </c>
      <c r="C1" s="114"/>
      <c r="D1" s="114"/>
      <c r="E1" s="114"/>
      <c r="F1" s="114"/>
      <c r="G1" s="114"/>
    </row>
    <row r="2" spans="2:7" ht="16.5">
      <c r="B2" s="26"/>
      <c r="C2" s="26"/>
      <c r="D2" s="26"/>
      <c r="E2" s="26"/>
      <c r="F2" s="26"/>
      <c r="G2" s="26"/>
    </row>
    <row r="3" spans="2:7" ht="16.5">
      <c r="B3" s="26"/>
      <c r="C3" s="26"/>
      <c r="D3" s="26"/>
      <c r="E3" s="26"/>
      <c r="F3" s="26"/>
      <c r="G3" s="26"/>
    </row>
    <row r="4" spans="2:7" ht="16.5">
      <c r="B4" s="26"/>
      <c r="C4" s="26"/>
      <c r="D4" s="26"/>
      <c r="E4" s="26"/>
      <c r="F4" s="26"/>
      <c r="G4" s="26"/>
    </row>
    <row r="5" spans="2:7" ht="13.5">
      <c r="B5" s="105" t="s">
        <v>34</v>
      </c>
      <c r="C5" s="105"/>
      <c r="D5" s="105"/>
      <c r="E5" s="105"/>
      <c r="F5" s="105"/>
      <c r="G5" s="105"/>
    </row>
    <row r="6" spans="2:7" ht="18" customHeight="1">
      <c r="B6" s="105" t="s">
        <v>38</v>
      </c>
      <c r="C6" s="105"/>
      <c r="D6" s="105"/>
      <c r="E6" s="105"/>
      <c r="F6" s="105"/>
      <c r="G6" s="105"/>
    </row>
    <row r="7" spans="2:7" ht="18" customHeight="1">
      <c r="B7" s="105" t="s">
        <v>88</v>
      </c>
      <c r="C7" s="105"/>
      <c r="D7" s="105"/>
      <c r="E7" s="105"/>
      <c r="F7" s="105"/>
      <c r="G7" s="105"/>
    </row>
    <row r="8" ht="18" customHeight="1">
      <c r="B8" s="25"/>
    </row>
    <row r="9" spans="2:9" ht="17.25" thickBot="1">
      <c r="B9" s="27"/>
      <c r="H9" s="105"/>
      <c r="I9" s="105"/>
    </row>
    <row r="10" spans="2:9" ht="14.25" customHeight="1" thickBot="1">
      <c r="B10" s="106"/>
      <c r="C10" s="108" t="s">
        <v>24</v>
      </c>
      <c r="D10" s="91" t="s">
        <v>39</v>
      </c>
      <c r="E10" s="110" t="s">
        <v>40</v>
      </c>
      <c r="F10" s="111"/>
      <c r="G10" s="91" t="s">
        <v>41</v>
      </c>
      <c r="H10" s="112"/>
      <c r="I10" s="112"/>
    </row>
    <row r="11" spans="2:7" ht="27.75" customHeight="1" thickBot="1">
      <c r="B11" s="107"/>
      <c r="C11" s="109"/>
      <c r="D11" s="92" t="s">
        <v>4</v>
      </c>
      <c r="E11" s="79" t="s">
        <v>42</v>
      </c>
      <c r="F11" s="79" t="s">
        <v>43</v>
      </c>
      <c r="G11" s="92" t="s">
        <v>4</v>
      </c>
    </row>
    <row r="12" spans="2:7" ht="13.5">
      <c r="B12" s="83">
        <v>1</v>
      </c>
      <c r="C12" s="84" t="s">
        <v>0</v>
      </c>
      <c r="D12" s="85"/>
      <c r="E12" s="85"/>
      <c r="F12" s="85"/>
      <c r="G12" s="86"/>
    </row>
    <row r="13" spans="2:7" ht="13.5">
      <c r="B13" s="60">
        <v>10</v>
      </c>
      <c r="C13" s="65" t="s">
        <v>44</v>
      </c>
      <c r="D13" s="71">
        <f>D14+D15+D16</f>
        <v>10290</v>
      </c>
      <c r="E13" s="71">
        <f>E16+E14+E15</f>
        <v>475039</v>
      </c>
      <c r="F13" s="71">
        <f>F16+F14+F15</f>
        <v>483017</v>
      </c>
      <c r="G13" s="75">
        <f aca="true" t="shared" si="0" ref="G13:G18">D13+E13-F13</f>
        <v>2312</v>
      </c>
    </row>
    <row r="14" spans="2:7" ht="13.5">
      <c r="B14" s="61">
        <v>1001</v>
      </c>
      <c r="C14" s="66" t="s">
        <v>45</v>
      </c>
      <c r="D14" s="72">
        <v>0</v>
      </c>
      <c r="E14" s="72">
        <v>447794</v>
      </c>
      <c r="F14" s="72">
        <v>447794</v>
      </c>
      <c r="G14" s="76">
        <f t="shared" si="0"/>
        <v>0</v>
      </c>
    </row>
    <row r="15" spans="2:7" ht="13.5">
      <c r="B15" s="61">
        <v>1002</v>
      </c>
      <c r="C15" s="66" t="s">
        <v>46</v>
      </c>
      <c r="D15" s="72">
        <v>883</v>
      </c>
      <c r="E15" s="72">
        <v>7995</v>
      </c>
      <c r="F15" s="72">
        <v>6614</v>
      </c>
      <c r="G15" s="76">
        <f t="shared" si="0"/>
        <v>2264</v>
      </c>
    </row>
    <row r="16" spans="2:7" ht="13.5">
      <c r="B16" s="61">
        <v>1004</v>
      </c>
      <c r="C16" s="66" t="s">
        <v>47</v>
      </c>
      <c r="D16" s="72">
        <v>9407</v>
      </c>
      <c r="E16" s="72">
        <v>19250</v>
      </c>
      <c r="F16" s="72">
        <v>28609</v>
      </c>
      <c r="G16" s="76">
        <f t="shared" si="0"/>
        <v>48</v>
      </c>
    </row>
    <row r="17" spans="2:7" ht="13.5">
      <c r="B17" s="60">
        <v>15</v>
      </c>
      <c r="C17" s="65" t="s">
        <v>48</v>
      </c>
      <c r="D17" s="71">
        <f>D18</f>
        <v>462273</v>
      </c>
      <c r="E17" s="71">
        <f>E18</f>
        <v>1393</v>
      </c>
      <c r="F17" s="71">
        <f>F18</f>
        <v>1453</v>
      </c>
      <c r="G17" s="75">
        <f t="shared" si="0"/>
        <v>462213</v>
      </c>
    </row>
    <row r="18" spans="2:7" ht="13.5">
      <c r="B18" s="61">
        <v>1501</v>
      </c>
      <c r="C18" s="66" t="s">
        <v>49</v>
      </c>
      <c r="D18" s="72">
        <v>462273</v>
      </c>
      <c r="E18" s="72">
        <v>1393</v>
      </c>
      <c r="F18" s="72">
        <v>1453</v>
      </c>
      <c r="G18" s="76">
        <f t="shared" si="0"/>
        <v>462213</v>
      </c>
    </row>
    <row r="19" spans="2:7" ht="16.5" customHeight="1">
      <c r="B19" s="60">
        <v>2</v>
      </c>
      <c r="C19" s="65" t="s">
        <v>50</v>
      </c>
      <c r="D19" s="72"/>
      <c r="E19" s="72"/>
      <c r="F19" s="72"/>
      <c r="G19" s="76"/>
    </row>
    <row r="20" spans="2:7" ht="20.25" customHeight="1">
      <c r="B20" s="62">
        <v>26</v>
      </c>
      <c r="C20" s="67" t="s">
        <v>51</v>
      </c>
      <c r="D20" s="71">
        <f>D21</f>
        <v>-335924</v>
      </c>
      <c r="E20" s="71">
        <f>E21</f>
        <v>476500</v>
      </c>
      <c r="F20" s="71">
        <f>F21</f>
        <v>473394</v>
      </c>
      <c r="G20" s="75">
        <f>D20-F20+E20</f>
        <v>-332818</v>
      </c>
    </row>
    <row r="21" spans="2:9" ht="13.5" customHeight="1">
      <c r="B21" s="61">
        <v>2601</v>
      </c>
      <c r="C21" s="66" t="s">
        <v>52</v>
      </c>
      <c r="D21" s="72">
        <v>-335924</v>
      </c>
      <c r="E21" s="72">
        <v>476500</v>
      </c>
      <c r="F21" s="72">
        <v>473394</v>
      </c>
      <c r="G21" s="76">
        <f>D21-F21+E21</f>
        <v>-332818</v>
      </c>
      <c r="I21" s="41"/>
    </row>
    <row r="22" spans="2:9" ht="20.25" customHeight="1">
      <c r="B22" s="62">
        <v>27</v>
      </c>
      <c r="C22" s="67" t="s">
        <v>83</v>
      </c>
      <c r="D22" s="71">
        <f>D23</f>
        <v>-7325</v>
      </c>
      <c r="E22" s="71">
        <f>E23</f>
        <v>0</v>
      </c>
      <c r="F22" s="71">
        <f>F23</f>
        <v>6794</v>
      </c>
      <c r="G22" s="75">
        <f>D22-F22+E22</f>
        <v>-14119</v>
      </c>
      <c r="I22" s="41"/>
    </row>
    <row r="23" spans="2:9" ht="13.5" customHeight="1">
      <c r="B23" s="61">
        <v>2701</v>
      </c>
      <c r="C23" s="66" t="s">
        <v>84</v>
      </c>
      <c r="D23" s="72">
        <v>-7325</v>
      </c>
      <c r="E23" s="72">
        <v>0</v>
      </c>
      <c r="F23" s="72">
        <v>6794</v>
      </c>
      <c r="G23" s="76">
        <f>D23-F23+E23</f>
        <v>-14119</v>
      </c>
      <c r="I23" s="41"/>
    </row>
    <row r="24" spans="2:9" ht="13.5">
      <c r="B24" s="60">
        <v>3</v>
      </c>
      <c r="C24" s="65" t="s">
        <v>53</v>
      </c>
      <c r="D24" s="72"/>
      <c r="E24" s="72"/>
      <c r="F24" s="72"/>
      <c r="G24" s="76"/>
      <c r="I24" s="41" t="s">
        <v>76</v>
      </c>
    </row>
    <row r="25" spans="2:7" ht="13.5">
      <c r="B25" s="60">
        <v>37</v>
      </c>
      <c r="C25" s="65" t="s">
        <v>54</v>
      </c>
      <c r="D25" s="71">
        <v>-17758</v>
      </c>
      <c r="E25" s="71"/>
      <c r="F25" s="71"/>
      <c r="G25" s="75">
        <v>-17758</v>
      </c>
    </row>
    <row r="26" spans="2:9" ht="13.5">
      <c r="B26" s="61">
        <v>3701</v>
      </c>
      <c r="C26" s="66" t="s">
        <v>55</v>
      </c>
      <c r="D26" s="72"/>
      <c r="E26" s="72"/>
      <c r="F26" s="72"/>
      <c r="G26" s="76"/>
      <c r="I26" s="41"/>
    </row>
    <row r="27" spans="2:9" ht="13.5">
      <c r="B27" s="61">
        <v>3702</v>
      </c>
      <c r="C27" s="68" t="s">
        <v>56</v>
      </c>
      <c r="D27" s="72">
        <v>-17758</v>
      </c>
      <c r="E27" s="72"/>
      <c r="F27" s="72"/>
      <c r="G27" s="76">
        <v>-17758</v>
      </c>
      <c r="I27" s="41"/>
    </row>
    <row r="28" spans="2:7" ht="13.5">
      <c r="B28" s="61">
        <v>3703</v>
      </c>
      <c r="C28" s="66" t="s">
        <v>57</v>
      </c>
      <c r="D28" s="72"/>
      <c r="E28" s="72"/>
      <c r="F28" s="72"/>
      <c r="G28" s="76"/>
    </row>
    <row r="29" spans="2:7" ht="13.5">
      <c r="B29" s="60">
        <v>38</v>
      </c>
      <c r="C29" s="65" t="s">
        <v>58</v>
      </c>
      <c r="D29" s="71">
        <f>D30</f>
        <v>-51320</v>
      </c>
      <c r="E29" s="71"/>
      <c r="F29" s="71"/>
      <c r="G29" s="75">
        <f>G30</f>
        <v>-51320</v>
      </c>
    </row>
    <row r="30" spans="2:7" ht="13.5">
      <c r="B30" s="63">
        <v>3801</v>
      </c>
      <c r="C30" s="68" t="s">
        <v>59</v>
      </c>
      <c r="D30" s="72">
        <v>-51320</v>
      </c>
      <c r="E30" s="72"/>
      <c r="F30" s="72"/>
      <c r="G30" s="76">
        <f>D30+E30-F30</f>
        <v>-51320</v>
      </c>
    </row>
    <row r="31" spans="2:7" ht="13.5">
      <c r="B31" s="61">
        <v>3803</v>
      </c>
      <c r="C31" s="66" t="s">
        <v>60</v>
      </c>
      <c r="D31" s="72"/>
      <c r="E31" s="72"/>
      <c r="F31" s="72"/>
      <c r="G31" s="76"/>
    </row>
    <row r="32" spans="2:9" ht="13.5">
      <c r="B32" s="60">
        <v>4</v>
      </c>
      <c r="C32" s="65" t="s">
        <v>61</v>
      </c>
      <c r="D32" s="72"/>
      <c r="E32" s="72"/>
      <c r="F32" s="72"/>
      <c r="G32" s="76"/>
      <c r="I32" s="21"/>
    </row>
    <row r="33" spans="2:10" ht="13.5">
      <c r="B33" s="60">
        <v>42</v>
      </c>
      <c r="C33" s="65" t="s">
        <v>62</v>
      </c>
      <c r="D33" s="71">
        <f>D34</f>
        <v>547746</v>
      </c>
      <c r="E33" s="71">
        <f>E34</f>
        <v>513395</v>
      </c>
      <c r="F33" s="71">
        <f>F34</f>
        <v>0</v>
      </c>
      <c r="G33" s="102">
        <f>D33+E33-F33</f>
        <v>1061141</v>
      </c>
      <c r="I33" s="21"/>
      <c r="J33" s="21"/>
    </row>
    <row r="34" spans="2:7" ht="13.5">
      <c r="B34" s="61">
        <v>4201</v>
      </c>
      <c r="C34" s="66" t="s">
        <v>63</v>
      </c>
      <c r="D34" s="72">
        <v>547746</v>
      </c>
      <c r="E34" s="72">
        <v>513395</v>
      </c>
      <c r="F34" s="72">
        <v>0</v>
      </c>
      <c r="G34" s="101">
        <f>D34+E34-F34</f>
        <v>1061141</v>
      </c>
    </row>
    <row r="35" spans="2:7" ht="13.5">
      <c r="B35" s="60">
        <v>47</v>
      </c>
      <c r="C35" s="65" t="s">
        <v>64</v>
      </c>
      <c r="D35" s="71">
        <f>D37+D38+D36</f>
        <v>18011</v>
      </c>
      <c r="E35" s="71">
        <f>E37+E38+E36</f>
        <v>14864</v>
      </c>
      <c r="F35" s="71">
        <f>F37+F38+F36</f>
        <v>0</v>
      </c>
      <c r="G35" s="71">
        <f>G37+G38+G36</f>
        <v>32875</v>
      </c>
    </row>
    <row r="36" spans="2:7" ht="13.5">
      <c r="B36" s="61">
        <v>4701</v>
      </c>
      <c r="C36" s="66" t="s">
        <v>82</v>
      </c>
      <c r="D36" s="72">
        <v>7325</v>
      </c>
      <c r="E36" s="72">
        <v>6794</v>
      </c>
      <c r="F36" s="72">
        <v>0</v>
      </c>
      <c r="G36" s="100">
        <f>D36+E36</f>
        <v>14119</v>
      </c>
    </row>
    <row r="37" spans="2:7" ht="13.5">
      <c r="B37" s="61">
        <v>4703</v>
      </c>
      <c r="C37" s="66" t="s">
        <v>77</v>
      </c>
      <c r="D37" s="72">
        <v>29</v>
      </c>
      <c r="E37" s="72">
        <v>3</v>
      </c>
      <c r="F37" s="72">
        <v>0</v>
      </c>
      <c r="G37" s="100">
        <f>D37+E37</f>
        <v>32</v>
      </c>
    </row>
    <row r="38" spans="2:7" ht="13.5">
      <c r="B38" s="61">
        <v>4704</v>
      </c>
      <c r="C38" s="66" t="s">
        <v>78</v>
      </c>
      <c r="D38" s="72">
        <v>10657</v>
      </c>
      <c r="E38" s="72">
        <v>8067</v>
      </c>
      <c r="F38" s="72">
        <v>0</v>
      </c>
      <c r="G38" s="100">
        <f>D38+E38</f>
        <v>18724</v>
      </c>
    </row>
    <row r="39" spans="2:7" ht="13.5">
      <c r="B39" s="60">
        <v>5</v>
      </c>
      <c r="C39" s="65" t="s">
        <v>65</v>
      </c>
      <c r="D39" s="72"/>
      <c r="E39" s="72"/>
      <c r="F39" s="72"/>
      <c r="G39" s="76"/>
    </row>
    <row r="40" spans="2:7" ht="13.5">
      <c r="B40" s="60">
        <v>50</v>
      </c>
      <c r="C40" s="65" t="s">
        <v>66</v>
      </c>
      <c r="D40" s="71">
        <f>D41+D42</f>
        <v>-624508</v>
      </c>
      <c r="E40" s="71"/>
      <c r="F40" s="71">
        <f>F41</f>
        <v>515039</v>
      </c>
      <c r="G40" s="75">
        <f>G41+G42</f>
        <v>-1139547</v>
      </c>
    </row>
    <row r="41" spans="2:9" ht="13.5">
      <c r="B41" s="61">
        <v>5005</v>
      </c>
      <c r="C41" s="66" t="s">
        <v>67</v>
      </c>
      <c r="D41" s="72">
        <v>-624508</v>
      </c>
      <c r="E41" s="72"/>
      <c r="F41" s="72">
        <v>515039</v>
      </c>
      <c r="G41" s="76">
        <f>D41-F41</f>
        <v>-1139547</v>
      </c>
      <c r="I41" s="41"/>
    </row>
    <row r="42" spans="2:9" ht="13.5">
      <c r="B42" s="61">
        <v>5006</v>
      </c>
      <c r="C42" s="66" t="s">
        <v>68</v>
      </c>
      <c r="D42" s="72">
        <v>0</v>
      </c>
      <c r="E42" s="72"/>
      <c r="F42" s="72">
        <v>0</v>
      </c>
      <c r="G42" s="76">
        <f>D42-F42</f>
        <v>0</v>
      </c>
      <c r="I42" s="55"/>
    </row>
    <row r="43" spans="2:7" ht="13.5">
      <c r="B43" s="60">
        <v>57</v>
      </c>
      <c r="C43" s="65" t="s">
        <v>69</v>
      </c>
      <c r="D43" s="71">
        <f>D44</f>
        <v>-1485</v>
      </c>
      <c r="E43" s="72"/>
      <c r="F43" s="71">
        <f>F44</f>
        <v>1494</v>
      </c>
      <c r="G43" s="75">
        <f>G44</f>
        <v>-2979</v>
      </c>
    </row>
    <row r="44" spans="2:7" ht="13.5">
      <c r="B44" s="61">
        <v>5705</v>
      </c>
      <c r="C44" s="66" t="s">
        <v>70</v>
      </c>
      <c r="D44" s="72">
        <v>-1485</v>
      </c>
      <c r="E44" s="72"/>
      <c r="F44" s="72">
        <v>1494</v>
      </c>
      <c r="G44" s="76">
        <f>D44-F44</f>
        <v>-2979</v>
      </c>
    </row>
    <row r="45" spans="2:7" ht="13.5">
      <c r="B45" s="60">
        <v>6</v>
      </c>
      <c r="C45" s="65" t="s">
        <v>71</v>
      </c>
      <c r="D45" s="72"/>
      <c r="E45" s="72"/>
      <c r="F45" s="72"/>
      <c r="G45" s="76"/>
    </row>
    <row r="46" spans="2:7" ht="13.5">
      <c r="B46" s="60">
        <v>60</v>
      </c>
      <c r="C46" s="65" t="s">
        <v>72</v>
      </c>
      <c r="D46" s="73"/>
      <c r="E46" s="73"/>
      <c r="F46" s="73"/>
      <c r="G46" s="77"/>
    </row>
    <row r="47" spans="2:7" ht="14.25" thickBot="1">
      <c r="B47" s="64">
        <v>6001</v>
      </c>
      <c r="C47" s="69" t="s">
        <v>73</v>
      </c>
      <c r="D47" s="74"/>
      <c r="E47" s="74"/>
      <c r="F47" s="74"/>
      <c r="G47" s="78"/>
    </row>
    <row r="48" spans="1:7" s="55" customFormat="1" ht="14.25" customHeight="1" thickBot="1">
      <c r="A48"/>
      <c r="B48" s="80">
        <v>68</v>
      </c>
      <c r="C48" s="81" t="s">
        <v>60</v>
      </c>
      <c r="D48" s="82"/>
      <c r="E48" s="82"/>
      <c r="F48" s="82"/>
      <c r="G48" s="82"/>
    </row>
    <row r="49" spans="2:7" ht="15.75" customHeight="1" thickBot="1" thickTop="1">
      <c r="B49" s="58">
        <v>6801</v>
      </c>
      <c r="C49" s="70" t="s">
        <v>74</v>
      </c>
      <c r="D49" s="89"/>
      <c r="E49" s="89"/>
      <c r="F49" s="89"/>
      <c r="G49" s="89"/>
    </row>
    <row r="50" spans="2:7" ht="13.5">
      <c r="B50" s="28"/>
      <c r="C50" s="29"/>
      <c r="D50" s="30"/>
      <c r="E50" s="30"/>
      <c r="F50" s="30"/>
      <c r="G50" s="30"/>
    </row>
    <row r="51" spans="2:7" ht="13.5">
      <c r="B51" s="28"/>
      <c r="C51" s="29"/>
      <c r="D51" s="30"/>
      <c r="E51" s="30"/>
      <c r="F51" s="30"/>
      <c r="G51" s="30"/>
    </row>
    <row r="52" spans="2:7" ht="13.5">
      <c r="B52" s="28"/>
      <c r="C52" s="29"/>
      <c r="D52" s="30"/>
      <c r="E52" s="30"/>
      <c r="F52" s="30"/>
      <c r="G52" s="30" t="s">
        <v>76</v>
      </c>
    </row>
    <row r="53" spans="2:7" ht="12.75" customHeight="1">
      <c r="B53" s="24"/>
      <c r="C53" s="15" t="s">
        <v>17</v>
      </c>
      <c r="D53" s="104" t="s">
        <v>18</v>
      </c>
      <c r="E53" s="104"/>
      <c r="F53" s="104"/>
      <c r="G53" s="104"/>
    </row>
    <row r="54" spans="3:7" ht="12.75" customHeight="1">
      <c r="C54" s="16" t="s">
        <v>19</v>
      </c>
      <c r="D54" s="113" t="s">
        <v>20</v>
      </c>
      <c r="E54" s="113"/>
      <c r="F54" s="113"/>
      <c r="G54" s="113"/>
    </row>
    <row r="55" spans="3:7" ht="12.75" customHeight="1">
      <c r="C55" s="15" t="s">
        <v>21</v>
      </c>
      <c r="D55" s="104" t="s">
        <v>22</v>
      </c>
      <c r="E55" s="104"/>
      <c r="F55" s="104"/>
      <c r="G55" s="104"/>
    </row>
    <row r="56" spans="4:7" ht="12.75" customHeight="1">
      <c r="D56" s="104" t="s">
        <v>36</v>
      </c>
      <c r="E56" s="104"/>
      <c r="F56" s="104"/>
      <c r="G56" s="104"/>
    </row>
  </sheetData>
  <sheetProtection/>
  <mergeCells count="13">
    <mergeCell ref="H9:I9"/>
    <mergeCell ref="H10:I10"/>
    <mergeCell ref="D54:G54"/>
    <mergeCell ref="D55:G55"/>
    <mergeCell ref="B1:G1"/>
    <mergeCell ref="B7:G7"/>
    <mergeCell ref="D56:G56"/>
    <mergeCell ref="B6:G6"/>
    <mergeCell ref="B5:G5"/>
    <mergeCell ref="B10:B11"/>
    <mergeCell ref="C10:C11"/>
    <mergeCell ref="E10:F10"/>
    <mergeCell ref="D53:G53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8"/>
      <c r="H2" s="95" t="s">
        <v>79</v>
      </c>
    </row>
    <row r="3" ht="12.75">
      <c r="B3" s="2"/>
    </row>
    <row r="4" spans="2:9" ht="12.75" customHeight="1">
      <c r="B4" s="112" t="s">
        <v>34</v>
      </c>
      <c r="C4" s="112"/>
      <c r="D4" s="112"/>
      <c r="E4" s="112"/>
      <c r="F4" s="112"/>
      <c r="G4" s="112"/>
      <c r="H4" s="112"/>
      <c r="I4" s="112"/>
    </row>
    <row r="5" spans="2:9" ht="12.75" customHeight="1">
      <c r="B5" s="112" t="s">
        <v>86</v>
      </c>
      <c r="C5" s="112"/>
      <c r="D5" s="112"/>
      <c r="E5" s="112"/>
      <c r="F5" s="112"/>
      <c r="G5" s="112"/>
      <c r="H5" s="112"/>
      <c r="I5" s="112"/>
    </row>
    <row r="6" ht="12.75">
      <c r="B6" s="11"/>
    </row>
    <row r="7" ht="13.5" thickBot="1">
      <c r="B7" s="2"/>
    </row>
    <row r="8" spans="2:9" ht="13.5" customHeight="1">
      <c r="B8" s="123" t="s">
        <v>0</v>
      </c>
      <c r="C8" s="124"/>
      <c r="D8" s="4" t="s">
        <v>1</v>
      </c>
      <c r="E8" s="5" t="s">
        <v>2</v>
      </c>
      <c r="F8" s="123" t="s">
        <v>3</v>
      </c>
      <c r="G8" s="124"/>
      <c r="H8" s="3" t="s">
        <v>1</v>
      </c>
      <c r="I8" s="4" t="s">
        <v>2</v>
      </c>
    </row>
    <row r="9" spans="1:10" s="52" customFormat="1" ht="18" customHeight="1" thickBot="1">
      <c r="A9"/>
      <c r="B9" s="125"/>
      <c r="C9" s="126"/>
      <c r="D9" s="6" t="s">
        <v>4</v>
      </c>
      <c r="E9" s="7" t="s">
        <v>4</v>
      </c>
      <c r="F9" s="125"/>
      <c r="G9" s="126"/>
      <c r="H9" s="6" t="s">
        <v>4</v>
      </c>
      <c r="I9" s="7" t="s">
        <v>4</v>
      </c>
      <c r="J9"/>
    </row>
    <row r="10" spans="1:10" s="52" customFormat="1" ht="18" customHeight="1">
      <c r="A10"/>
      <c r="B10" s="135" t="s">
        <v>5</v>
      </c>
      <c r="C10" s="136"/>
      <c r="D10" s="31">
        <v>2312</v>
      </c>
      <c r="E10" s="96">
        <v>10290</v>
      </c>
      <c r="F10" s="139" t="s">
        <v>6</v>
      </c>
      <c r="G10" s="140"/>
      <c r="H10" s="31">
        <v>332818</v>
      </c>
      <c r="I10" s="32">
        <v>335924</v>
      </c>
      <c r="J10"/>
    </row>
    <row r="11" spans="2:9" ht="13.5">
      <c r="B11" s="115" t="s">
        <v>7</v>
      </c>
      <c r="C11" s="116"/>
      <c r="D11" s="33">
        <v>462213</v>
      </c>
      <c r="E11" s="97">
        <v>462273</v>
      </c>
      <c r="F11" s="119" t="s">
        <v>81</v>
      </c>
      <c r="G11" s="120"/>
      <c r="H11" s="103">
        <v>14119</v>
      </c>
      <c r="I11" s="34">
        <v>7325</v>
      </c>
    </row>
    <row r="12" spans="2:9" ht="13.5" customHeight="1">
      <c r="B12" s="115"/>
      <c r="C12" s="116"/>
      <c r="D12" s="33"/>
      <c r="E12" s="34"/>
      <c r="F12" s="117" t="s">
        <v>8</v>
      </c>
      <c r="G12" s="118"/>
      <c r="H12" s="36">
        <f>H10+H11</f>
        <v>346937</v>
      </c>
      <c r="I12" s="35">
        <f>I10+I11</f>
        <v>343249</v>
      </c>
    </row>
    <row r="13" spans="2:9" ht="13.5" customHeight="1">
      <c r="B13" s="115"/>
      <c r="C13" s="116"/>
      <c r="D13" s="33"/>
      <c r="E13" s="34"/>
      <c r="F13" s="117"/>
      <c r="G13" s="118"/>
      <c r="H13" s="33"/>
      <c r="I13" s="34"/>
    </row>
    <row r="14" spans="2:9" ht="13.5">
      <c r="B14" s="115"/>
      <c r="C14" s="116"/>
      <c r="D14" s="33"/>
      <c r="E14" s="34"/>
      <c r="F14" s="119"/>
      <c r="G14" s="120"/>
      <c r="H14" s="33"/>
      <c r="I14" s="34"/>
    </row>
    <row r="15" spans="2:9" ht="17.25" customHeight="1">
      <c r="B15" s="115"/>
      <c r="C15" s="116"/>
      <c r="D15" s="33"/>
      <c r="E15" s="34"/>
      <c r="F15" s="119" t="s">
        <v>9</v>
      </c>
      <c r="G15" s="120"/>
      <c r="H15" s="36">
        <f>H17</f>
        <v>17758</v>
      </c>
      <c r="I15" s="36">
        <f>I17</f>
        <v>17758</v>
      </c>
    </row>
    <row r="16" spans="2:9" ht="17.25" customHeight="1">
      <c r="B16" s="115"/>
      <c r="C16" s="116"/>
      <c r="D16" s="33"/>
      <c r="E16" s="34"/>
      <c r="F16" s="119" t="s">
        <v>10</v>
      </c>
      <c r="G16" s="120"/>
      <c r="H16" s="33"/>
      <c r="I16" s="34"/>
    </row>
    <row r="17" spans="2:9" ht="17.25" customHeight="1">
      <c r="B17" s="115"/>
      <c r="C17" s="116"/>
      <c r="D17" s="33"/>
      <c r="E17" s="34"/>
      <c r="F17" s="119" t="s">
        <v>11</v>
      </c>
      <c r="G17" s="120"/>
      <c r="H17" s="33">
        <v>17758</v>
      </c>
      <c r="I17" s="34">
        <v>17758</v>
      </c>
    </row>
    <row r="18" spans="2:9" ht="17.25" customHeight="1">
      <c r="B18" s="115"/>
      <c r="C18" s="116"/>
      <c r="D18" s="33"/>
      <c r="E18" s="34"/>
      <c r="F18" s="119" t="s">
        <v>12</v>
      </c>
      <c r="G18" s="120"/>
      <c r="H18" s="33"/>
      <c r="I18" s="34"/>
    </row>
    <row r="19" spans="2:9" ht="17.25" customHeight="1">
      <c r="B19" s="93"/>
      <c r="C19" s="94"/>
      <c r="D19" s="33"/>
      <c r="E19" s="34"/>
      <c r="F19" s="127" t="s">
        <v>75</v>
      </c>
      <c r="G19" s="128"/>
      <c r="H19" s="35">
        <f>H20+H21</f>
        <v>99830</v>
      </c>
      <c r="I19" s="36">
        <f>I20+I21</f>
        <v>111556</v>
      </c>
    </row>
    <row r="20" spans="2:9" ht="17.25" customHeight="1">
      <c r="B20" s="115"/>
      <c r="C20" s="116"/>
      <c r="D20" s="33"/>
      <c r="E20" s="34"/>
      <c r="F20" s="119" t="s">
        <v>13</v>
      </c>
      <c r="G20" s="120"/>
      <c r="H20" s="33">
        <v>51320</v>
      </c>
      <c r="I20" s="34">
        <v>51320</v>
      </c>
    </row>
    <row r="21" spans="2:9" ht="17.25" customHeight="1">
      <c r="B21" s="115"/>
      <c r="C21" s="116"/>
      <c r="D21" s="33"/>
      <c r="E21" s="34"/>
      <c r="F21" s="119" t="s">
        <v>14</v>
      </c>
      <c r="G21" s="120"/>
      <c r="H21" s="53">
        <v>48510</v>
      </c>
      <c r="I21" s="53">
        <v>60236</v>
      </c>
    </row>
    <row r="22" spans="2:9" ht="17.25" customHeight="1" thickBot="1">
      <c r="B22" s="115"/>
      <c r="C22" s="116"/>
      <c r="D22" s="38"/>
      <c r="E22" s="38"/>
      <c r="F22" s="119" t="s">
        <v>16</v>
      </c>
      <c r="G22" s="120"/>
      <c r="H22" s="54">
        <f>H15+H19</f>
        <v>117588</v>
      </c>
      <c r="I22" s="54">
        <f>I15+I19</f>
        <v>129314</v>
      </c>
    </row>
    <row r="23" spans="2:9" ht="17.25" customHeight="1" thickBot="1">
      <c r="B23" s="121" t="s">
        <v>15</v>
      </c>
      <c r="C23" s="122"/>
      <c r="D23" s="39">
        <f>D10+D11</f>
        <v>464525</v>
      </c>
      <c r="E23" s="39">
        <f>E10+E11</f>
        <v>472563</v>
      </c>
      <c r="F23" s="117" t="s">
        <v>35</v>
      </c>
      <c r="G23" s="118"/>
      <c r="H23" s="40">
        <f>H12+H22</f>
        <v>464525</v>
      </c>
      <c r="I23" s="90">
        <f>I12+I22</f>
        <v>472563</v>
      </c>
    </row>
    <row r="24" spans="2:9" ht="17.25" customHeight="1" thickBot="1" thickTop="1">
      <c r="B24" s="129"/>
      <c r="C24" s="130"/>
      <c r="D24" s="12"/>
      <c r="E24" s="13"/>
      <c r="F24" s="137"/>
      <c r="G24" s="138"/>
      <c r="H24" s="9"/>
      <c r="I24" s="13"/>
    </row>
    <row r="25" spans="2:9" ht="17.25" customHeight="1">
      <c r="B25" s="10"/>
      <c r="C25" s="133"/>
      <c r="D25" s="133"/>
      <c r="E25" s="133"/>
      <c r="F25" s="133"/>
      <c r="G25" s="57"/>
      <c r="H25" s="57"/>
      <c r="I25" s="57"/>
    </row>
    <row r="26" spans="2:9" ht="17.25" customHeight="1">
      <c r="B26" s="10"/>
      <c r="C26" s="134"/>
      <c r="D26" s="134"/>
      <c r="E26" s="134"/>
      <c r="F26" s="134"/>
      <c r="G26" s="56"/>
      <c r="H26" s="56"/>
      <c r="I26" s="56"/>
    </row>
    <row r="27" spans="2:10" ht="17.25" customHeight="1">
      <c r="B27" s="10" t="s">
        <v>17</v>
      </c>
      <c r="G27" s="134" t="s">
        <v>18</v>
      </c>
      <c r="H27" s="134"/>
      <c r="I27" s="134"/>
      <c r="J27" s="134"/>
    </row>
    <row r="28" spans="2:10" ht="17.25" customHeight="1">
      <c r="B28" s="98" t="s">
        <v>19</v>
      </c>
      <c r="G28" s="131" t="s">
        <v>20</v>
      </c>
      <c r="H28" s="131"/>
      <c r="I28" s="131"/>
      <c r="J28" s="131"/>
    </row>
    <row r="29" spans="2:10" ht="17.25" customHeight="1">
      <c r="B29" s="8" t="s">
        <v>80</v>
      </c>
      <c r="G29" s="132" t="s">
        <v>22</v>
      </c>
      <c r="H29" s="132"/>
      <c r="I29" s="132"/>
      <c r="J29" s="132"/>
    </row>
    <row r="30" spans="2:10" ht="13.5">
      <c r="B30" s="99"/>
      <c r="G30" s="132" t="s">
        <v>36</v>
      </c>
      <c r="H30" s="132"/>
      <c r="I30" s="132"/>
      <c r="J30" s="132"/>
    </row>
    <row r="31" spans="2:9" ht="12.75">
      <c r="B31" s="10"/>
      <c r="C31" s="134"/>
      <c r="D31" s="134"/>
      <c r="E31" s="134"/>
      <c r="F31" s="134"/>
      <c r="G31" s="56"/>
      <c r="H31" s="56"/>
      <c r="I31" s="56"/>
    </row>
    <row r="32" spans="2:9" ht="12.75">
      <c r="B32" s="10"/>
      <c r="C32" s="134"/>
      <c r="D32" s="134"/>
      <c r="E32" s="134"/>
      <c r="F32" s="134"/>
      <c r="G32" s="56"/>
      <c r="H32" s="56"/>
      <c r="I32" s="56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  <mergeCell ref="G28:J28"/>
    <mergeCell ref="G29:J29"/>
    <mergeCell ref="G30:J30"/>
    <mergeCell ref="C25:F25"/>
    <mergeCell ref="C26:F26"/>
    <mergeCell ref="B21:C21"/>
    <mergeCell ref="B16:C16"/>
    <mergeCell ref="F17:G17"/>
    <mergeCell ref="B18:C18"/>
    <mergeCell ref="B24:C24"/>
    <mergeCell ref="F21:G21"/>
    <mergeCell ref="B22:C22"/>
    <mergeCell ref="B17:C17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6"/>
  <sheetViews>
    <sheetView zoomScalePageLayoutView="0" workbookViewId="0" topLeftCell="A4">
      <selection activeCell="D24" sqref="D24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4" spans="3:5" ht="13.5">
      <c r="C4" s="141" t="s">
        <v>23</v>
      </c>
      <c r="D4" s="141"/>
      <c r="E4" s="141"/>
    </row>
    <row r="5" spans="3:5" ht="13.5">
      <c r="C5" s="1"/>
      <c r="D5" s="1"/>
      <c r="E5" s="1"/>
    </row>
    <row r="6" spans="3:5" ht="13.5">
      <c r="C6" s="1"/>
      <c r="D6" s="1"/>
      <c r="E6" s="1"/>
    </row>
    <row r="7" ht="12.75">
      <c r="C7" s="17"/>
    </row>
    <row r="8" spans="3:5" ht="18" customHeight="1">
      <c r="C8" s="105" t="s">
        <v>34</v>
      </c>
      <c r="D8" s="105"/>
      <c r="E8" s="105"/>
    </row>
    <row r="9" spans="3:5" ht="18" customHeight="1">
      <c r="C9" s="112" t="s">
        <v>87</v>
      </c>
      <c r="D9" s="112"/>
      <c r="E9" s="112"/>
    </row>
    <row r="10" ht="12.75">
      <c r="C10" s="2"/>
    </row>
    <row r="11" ht="12.75">
      <c r="C11" s="18"/>
    </row>
    <row r="12" ht="13.5" thickBot="1">
      <c r="C12" s="18"/>
    </row>
    <row r="13" spans="3:5" ht="24.75" customHeight="1">
      <c r="C13" s="22" t="s">
        <v>24</v>
      </c>
      <c r="D13" s="23" t="s">
        <v>1</v>
      </c>
      <c r="E13" s="22" t="s">
        <v>25</v>
      </c>
    </row>
    <row r="14" spans="3:5" ht="14.25" thickBot="1">
      <c r="C14" s="19"/>
      <c r="D14" s="20" t="s">
        <v>4</v>
      </c>
      <c r="E14" s="59" t="s">
        <v>4</v>
      </c>
    </row>
    <row r="15" spans="3:5" ht="13.5">
      <c r="C15" s="48"/>
      <c r="D15" s="44"/>
      <c r="E15" s="14"/>
    </row>
    <row r="16" spans="3:5" ht="18" customHeight="1">
      <c r="C16" s="49" t="s">
        <v>26</v>
      </c>
      <c r="D16" s="45">
        <v>1139547</v>
      </c>
      <c r="E16" s="34">
        <v>624508</v>
      </c>
    </row>
    <row r="17" spans="3:5" ht="16.5" customHeight="1" thickBot="1">
      <c r="C17" s="49" t="s">
        <v>27</v>
      </c>
      <c r="D17" s="46">
        <v>0</v>
      </c>
      <c r="E17" s="34">
        <v>0</v>
      </c>
    </row>
    <row r="18" spans="3:5" ht="17.25" customHeight="1" thickTop="1">
      <c r="C18" s="50" t="s">
        <v>28</v>
      </c>
      <c r="D18" s="47">
        <f>D16+D17</f>
        <v>1139547</v>
      </c>
      <c r="E18" s="87">
        <f>E16+E17</f>
        <v>624508</v>
      </c>
    </row>
    <row r="19" spans="3:5" ht="16.5" customHeight="1">
      <c r="C19" s="49" t="s">
        <v>29</v>
      </c>
      <c r="D19" s="45">
        <v>-1061141</v>
      </c>
      <c r="E19" s="34">
        <v>-547746</v>
      </c>
    </row>
    <row r="20" spans="3:5" ht="16.5" customHeight="1" thickBot="1">
      <c r="C20" s="49" t="s">
        <v>85</v>
      </c>
      <c r="D20" s="38">
        <v>-14119</v>
      </c>
      <c r="E20" s="38">
        <v>-7325</v>
      </c>
    </row>
    <row r="21" spans="3:5" ht="15.75" customHeight="1">
      <c r="C21" s="50" t="s">
        <v>30</v>
      </c>
      <c r="D21" s="36">
        <f>D18+D19+D20</f>
        <v>64287</v>
      </c>
      <c r="E21" s="36">
        <f>E18+E19+E20</f>
        <v>69437</v>
      </c>
    </row>
    <row r="22" spans="3:17" ht="18" customHeight="1" thickBot="1">
      <c r="C22" s="49" t="s">
        <v>31</v>
      </c>
      <c r="D22" s="38">
        <v>-15777</v>
      </c>
      <c r="E22" s="34">
        <v>-9201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6.5" customHeight="1" thickBot="1">
      <c r="A23" s="42"/>
      <c r="C23" s="50" t="s">
        <v>32</v>
      </c>
      <c r="D23" s="88">
        <f>D21+D22</f>
        <v>48510</v>
      </c>
      <c r="E23" s="88">
        <f>E21+E22</f>
        <v>60236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0.75" customHeight="1">
      <c r="A24" s="42"/>
      <c r="C24" s="49"/>
      <c r="D24" s="43"/>
      <c r="E24" s="37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7" ht="18" customHeight="1" thickBot="1">
      <c r="A25" s="42"/>
      <c r="C25" s="50" t="s">
        <v>33</v>
      </c>
      <c r="D25" s="39">
        <f>D23</f>
        <v>48510</v>
      </c>
      <c r="E25" s="39">
        <f>E23</f>
        <v>60236</v>
      </c>
      <c r="F25" s="42"/>
      <c r="G25" s="42"/>
    </row>
    <row r="26" spans="3:5" ht="15" thickBot="1" thickTop="1">
      <c r="C26" s="51"/>
      <c r="D26" s="46"/>
      <c r="E26" s="38"/>
    </row>
    <row r="27" ht="12.75">
      <c r="C27" s="17"/>
    </row>
    <row r="31" ht="18" customHeight="1"/>
    <row r="32" ht="17.25" customHeight="1"/>
    <row r="33" spans="3:7" ht="18.75" customHeight="1">
      <c r="C33" s="15" t="s">
        <v>17</v>
      </c>
      <c r="D33" s="134" t="s">
        <v>18</v>
      </c>
      <c r="E33" s="134"/>
      <c r="F33" s="134"/>
      <c r="G33" s="134"/>
    </row>
    <row r="34" spans="3:7" ht="12.75" customHeight="1">
      <c r="C34" s="16" t="s">
        <v>19</v>
      </c>
      <c r="D34" s="131" t="s">
        <v>20</v>
      </c>
      <c r="E34" s="131"/>
      <c r="F34" s="131"/>
      <c r="G34" s="131"/>
    </row>
    <row r="35" spans="3:7" ht="13.5" customHeight="1">
      <c r="C35" s="15" t="s">
        <v>21</v>
      </c>
      <c r="D35" s="132" t="s">
        <v>22</v>
      </c>
      <c r="E35" s="132"/>
      <c r="F35" s="132"/>
      <c r="G35" s="132"/>
    </row>
    <row r="36" spans="4:7" ht="13.5">
      <c r="D36" s="132" t="s">
        <v>36</v>
      </c>
      <c r="E36" s="132"/>
      <c r="F36" s="132"/>
      <c r="G36" s="132"/>
    </row>
  </sheetData>
  <sheetProtection/>
  <mergeCells count="7">
    <mergeCell ref="D35:G35"/>
    <mergeCell ref="D36:G36"/>
    <mergeCell ref="C4:E4"/>
    <mergeCell ref="C8:E8"/>
    <mergeCell ref="C9:E9"/>
    <mergeCell ref="D33:G33"/>
    <mergeCell ref="D34:G34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2013-10-18T05:24:11Z</cp:lastPrinted>
  <dcterms:created xsi:type="dcterms:W3CDTF">2010-02-18T19:12:02Z</dcterms:created>
  <dcterms:modified xsi:type="dcterms:W3CDTF">2015-03-20T20:11:59Z</dcterms:modified>
  <cp:category/>
  <cp:version/>
  <cp:contentType/>
  <cp:contentStatus/>
</cp:coreProperties>
</file>