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'!$A$1:$H$57</definedName>
    <definedName name="_xlnm.Print_Area" localSheetId="1">'FORMATO "A"- FONDO 2'!$A$1:$I$36</definedName>
    <definedName name="_xlnm.Print_Area" localSheetId="2">'FORMATO "B" - FONDO 2'!$A$1:$F$39</definedName>
  </definedNames>
  <calcPr fullCalcOnLoad="1"/>
</workbook>
</file>

<file path=xl/sharedStrings.xml><?xml version="1.0" encoding="utf-8"?>
<sst xmlns="http://schemas.openxmlformats.org/spreadsheetml/2006/main" count="117" uniqueCount="88">
  <si>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</si>
  <si>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</si>
  <si>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</si>
  <si>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</si>
  <si>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</si>
  <si>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</si>
  <si>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</si>
  <si>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</si>
  <si>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</si>
  <si>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</si>
  <si>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</si>
  <si>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</si>
  <si>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</si>
  <si>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</si>
  <si>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</si>
  <si>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</si>
  <si>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</si>
  <si>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</si>
  <si>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</si>
  <si>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</si>
  <si>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</si>
  <si>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</si>
  <si>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</si>
  <si>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</si>
  <si>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</si>
  <si>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</si>
  <si>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</si>
  <si>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</si>
  <si>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</si>
  <si>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</si>
  <si>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</si>
  <si>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</si>
  <si>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</si>
  <si>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</si>
  <si>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</si>
  <si>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</si>
  <si>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</si>
  <si>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</si>
  <si>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</si>
  <si>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</si>
  <si>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</si>
  <si>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</si>
  <si>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</si>
  <si>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</si>
  <si>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</si>
  <si>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</si>
  <si>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</si>
  <si>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</si>
  <si>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</si>
  <si>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</si>
  <si>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</si>
  <si>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</si>
  <si>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</si>
  <si>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</si>
  <si>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</si>
  <si>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</si>
  <si>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</si>
  <si>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</si>
  <si>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</si>
  <si>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</si>
  <si>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</si>
  <si>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</si>
  <si>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</si>
  <si>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</si>
  <si>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</si>
  <si>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</si>
  <si>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</si>
  <si>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</si>
  <si>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</si>
  <si>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</si>
  <si>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</si>
  <si>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</si>
  <si>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</si>
  <si>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</si>
  <si>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</si>
  <si>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</si>
  <si>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TRIBUTOS</t>
  </si>
  <si>
    <t>CARGAS DIVERSAS DE GESTION</t>
  </si>
  <si>
    <t>EDGAR HERNAN PEREZ  BERNILLA</t>
  </si>
  <si>
    <t>27 Aportes Por Pagar</t>
  </si>
  <si>
    <t>CONTRIBUCION AL FONDO DE COMPENS.</t>
  </si>
  <si>
    <t>APORTES POR PAGAR</t>
  </si>
  <si>
    <t>Aportes por pagar al Fondo de Compensacion</t>
  </si>
  <si>
    <t xml:space="preserve">4701  Contribucion Al Fondo de Compensacion </t>
  </si>
  <si>
    <t>BALANCE GENERAL AL : 31 de Julio  del   2015</t>
  </si>
  <si>
    <t>ESTADO DE GANANCIAS Y PERDIDAS AL 31 DE JULIO  DEL 2015</t>
  </si>
  <si>
    <t>Al 31 de Julio   del 2015.</t>
  </si>
  <si>
    <t xml:space="preserve">    FORMA  A : FONDO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</si>
</sst>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/>
      <top/>
      <bottom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0" fontId="8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5" xfId="0" applyNumberFormat="1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6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top" wrapText="1"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20" xfId="0" applyNumberFormat="1" applyFont="1" applyBorder="1" applyAlignment="1">
      <alignment horizontal="center" vertical="center" wrapText="1"/>
    </xf>
    <xf numFmtId="170" fontId="9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1" xfId="0" applyNumberFormat="1" applyFont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6" fillId="33" borderId="1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vertical="top"/>
    </xf>
    <xf numFmtId="0" fontId="6" fillId="33" borderId="22" xfId="0" applyFont="1" applyFill="1" applyBorder="1" applyAlignment="1">
      <alignment vertical="top"/>
    </xf>
    <xf numFmtId="0" fontId="3" fillId="33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top"/>
    </xf>
    <xf numFmtId="0" fontId="6" fillId="33" borderId="12" xfId="0" applyFont="1" applyFill="1" applyBorder="1" applyAlignment="1">
      <alignment vertical="center"/>
    </xf>
    <xf numFmtId="170" fontId="9" fillId="33" borderId="22" xfId="0" applyNumberFormat="1" applyFont="1" applyFill="1" applyBorder="1" applyAlignment="1">
      <alignment horizontal="center" vertical="center" wrapText="1"/>
    </xf>
    <xf numFmtId="170" fontId="8" fillId="33" borderId="22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171" fontId="4" fillId="33" borderId="27" xfId="0" applyNumberFormat="1" applyFont="1" applyFill="1" applyBorder="1" applyAlignment="1">
      <alignment vertical="center"/>
    </xf>
    <xf numFmtId="0" fontId="3" fillId="33" borderId="28" xfId="0" applyFont="1" applyFill="1" applyBorder="1" applyAlignment="1">
      <alignment horizontal="left" vertical="top"/>
    </xf>
    <xf numFmtId="0" fontId="3" fillId="33" borderId="28" xfId="0" applyFont="1" applyFill="1" applyBorder="1" applyAlignment="1">
      <alignment vertical="top"/>
    </xf>
    <xf numFmtId="170" fontId="9" fillId="33" borderId="28" xfId="0" applyNumberFormat="1" applyFont="1" applyFill="1" applyBorder="1" applyAlignment="1">
      <alignment horizontal="center" vertical="center" wrapText="1"/>
    </xf>
    <xf numFmtId="170" fontId="11" fillId="33" borderId="29" xfId="0" applyNumberFormat="1" applyFont="1" applyFill="1" applyBorder="1" applyAlignment="1">
      <alignment horizontal="center" vertical="center" wrapText="1"/>
    </xf>
    <xf numFmtId="170" fontId="9" fillId="0" borderId="30" xfId="0" applyNumberFormat="1" applyFont="1" applyBorder="1" applyAlignment="1">
      <alignment horizontal="center" vertical="center" wrapText="1"/>
    </xf>
    <xf numFmtId="170" fontId="9" fillId="0" borderId="26" xfId="0" applyNumberFormat="1" applyFont="1" applyBorder="1" applyAlignment="1">
      <alignment horizontal="center" vertical="center" wrapText="1"/>
    </xf>
    <xf numFmtId="170" fontId="0" fillId="33" borderId="20" xfId="0" applyNumberFormat="1" applyFill="1" applyBorder="1" applyAlignment="1">
      <alignment/>
    </xf>
    <xf numFmtId="170" fontId="9" fillId="0" borderId="31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170" fontId="8" fillId="0" borderId="13" xfId="0" applyNumberFormat="1" applyFont="1" applyBorder="1" applyAlignment="1">
      <alignment vertical="center" wrapText="1"/>
    </xf>
    <xf numFmtId="170" fontId="8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4" xfId="0" applyNumberFormat="1" applyFont="1" applyFill="1" applyBorder="1" applyAlignment="1">
      <alignment horizontal="center" vertical="center" wrapText="1"/>
    </xf>
    <xf numFmtId="171" fontId="8" fillId="0" borderId="33" xfId="0" applyNumberFormat="1" applyFont="1" applyBorder="1" applyAlignment="1">
      <alignment/>
    </xf>
    <xf numFmtId="171" fontId="9" fillId="0" borderId="33" xfId="0" applyNumberFormat="1" applyFont="1" applyBorder="1" applyAlignment="1">
      <alignment/>
    </xf>
    <xf numFmtId="170" fontId="8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28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3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B1">
      <selection activeCell="H11" sqref="H11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31.710937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98" t="s">
        <v>36</v>
      </c>
      <c r="C1" s="98"/>
      <c r="D1" s="98"/>
      <c r="E1" s="98"/>
      <c r="F1" s="98"/>
      <c r="G1" s="98"/>
    </row>
    <row r="2" spans="2:7" ht="16.5">
      <c r="B2" s="18"/>
      <c r="C2" s="18"/>
      <c r="D2" s="18"/>
      <c r="E2" s="18"/>
      <c r="F2" s="18"/>
      <c r="G2" s="18"/>
    </row>
    <row r="3" spans="2:7" ht="16.5">
      <c r="B3" s="18"/>
      <c r="C3" s="18"/>
      <c r="D3" s="18"/>
      <c r="E3" s="18"/>
      <c r="F3" s="18"/>
      <c r="G3" s="18"/>
    </row>
    <row r="4" spans="2:7" ht="16.5">
      <c r="B4" s="18"/>
      <c r="C4" s="18"/>
      <c r="D4" s="18"/>
      <c r="E4" s="18"/>
      <c r="F4" s="18"/>
      <c r="G4" s="18"/>
    </row>
    <row r="5" spans="2:7" ht="13.5" customHeight="1">
      <c r="B5" s="94" t="s">
        <v>33</v>
      </c>
      <c r="C5" s="94"/>
      <c r="D5" s="94"/>
      <c r="E5" s="94"/>
      <c r="F5" s="94"/>
      <c r="G5" s="94"/>
    </row>
    <row r="6" spans="2:7" ht="18" customHeight="1">
      <c r="B6" s="94" t="s">
        <v>37</v>
      </c>
      <c r="C6" s="94"/>
      <c r="D6" s="94"/>
      <c r="E6" s="94"/>
      <c r="F6" s="94"/>
      <c r="G6" s="94"/>
    </row>
    <row r="7" spans="2:7" ht="18" customHeight="1">
      <c r="B7" s="94" t="s">
        <v>86</v>
      </c>
      <c r="C7" s="94"/>
      <c r="D7" s="94"/>
      <c r="E7" s="94"/>
      <c r="F7" s="94"/>
      <c r="G7" s="94"/>
    </row>
    <row r="8" ht="18" customHeight="1">
      <c r="B8" s="17"/>
    </row>
    <row r="9" spans="2:9" ht="17.25" thickBot="1">
      <c r="B9" s="19"/>
      <c r="H9" s="94"/>
      <c r="I9" s="94"/>
    </row>
    <row r="10" spans="2:9" ht="23.25" customHeight="1" thickBot="1">
      <c r="B10" s="99"/>
      <c r="C10" s="101" t="s">
        <v>23</v>
      </c>
      <c r="D10" s="82" t="s">
        <v>38</v>
      </c>
      <c r="E10" s="103" t="s">
        <v>39</v>
      </c>
      <c r="F10" s="104"/>
      <c r="G10" s="82" t="s">
        <v>40</v>
      </c>
      <c r="H10" s="95"/>
      <c r="I10" s="95"/>
    </row>
    <row r="11" spans="2:7" ht="16.5" customHeight="1" thickBot="1">
      <c r="B11" s="100"/>
      <c r="C11" s="102"/>
      <c r="D11" s="83" t="s">
        <v>4</v>
      </c>
      <c r="E11" s="70" t="s">
        <v>41</v>
      </c>
      <c r="F11" s="70" t="s">
        <v>42</v>
      </c>
      <c r="G11" s="83" t="s">
        <v>4</v>
      </c>
    </row>
    <row r="12" spans="2:7" ht="13.5">
      <c r="B12" s="74">
        <v>1</v>
      </c>
      <c r="C12" s="75" t="s">
        <v>0</v>
      </c>
      <c r="D12" s="76"/>
      <c r="E12" s="76"/>
      <c r="F12" s="76"/>
      <c r="G12" s="77"/>
    </row>
    <row r="13" spans="2:7" ht="13.5">
      <c r="B13" s="51">
        <v>10</v>
      </c>
      <c r="C13" s="56" t="s">
        <v>43</v>
      </c>
      <c r="D13" s="62">
        <f>D14+D15+D16</f>
        <v>5565</v>
      </c>
      <c r="E13" s="62">
        <f>E16+E14+E15</f>
        <v>526044</v>
      </c>
      <c r="F13" s="62">
        <f>F16+F14+F15</f>
        <v>481708</v>
      </c>
      <c r="G13" s="66">
        <f aca="true" t="shared" si="0" ref="G13:G18">D13+E13-F13</f>
        <v>49901</v>
      </c>
    </row>
    <row r="14" spans="2:7" ht="13.5">
      <c r="B14" s="52">
        <v>1001</v>
      </c>
      <c r="C14" s="57" t="s">
        <v>44</v>
      </c>
      <c r="D14" s="63">
        <v>309</v>
      </c>
      <c r="E14" s="63">
        <v>469684</v>
      </c>
      <c r="F14" s="63">
        <v>466137</v>
      </c>
      <c r="G14" s="67">
        <f t="shared" si="0"/>
        <v>3856</v>
      </c>
    </row>
    <row r="15" spans="2:7" ht="13.5">
      <c r="B15" s="52">
        <v>1002</v>
      </c>
      <c r="C15" s="57" t="s">
        <v>45</v>
      </c>
      <c r="D15" s="63">
        <v>5208</v>
      </c>
      <c r="E15" s="63">
        <v>11180</v>
      </c>
      <c r="F15" s="63">
        <v>15570</v>
      </c>
      <c r="G15" s="67">
        <f t="shared" si="0"/>
        <v>818</v>
      </c>
    </row>
    <row r="16" spans="2:7" ht="13.5">
      <c r="B16" s="52">
        <v>1004</v>
      </c>
      <c r="C16" s="57" t="s">
        <v>46</v>
      </c>
      <c r="D16" s="63">
        <v>48</v>
      </c>
      <c r="E16" s="63">
        <v>45180</v>
      </c>
      <c r="F16" s="63">
        <v>1</v>
      </c>
      <c r="G16" s="67">
        <f t="shared" si="0"/>
        <v>45227</v>
      </c>
    </row>
    <row r="17" spans="2:7" ht="13.5">
      <c r="B17" s="51">
        <v>15</v>
      </c>
      <c r="C17" s="56" t="s">
        <v>47</v>
      </c>
      <c r="D17" s="62">
        <f>D18</f>
        <v>464281</v>
      </c>
      <c r="E17" s="62">
        <f>E18</f>
        <v>1547</v>
      </c>
      <c r="F17" s="62">
        <f>F18</f>
        <v>2204</v>
      </c>
      <c r="G17" s="66">
        <f t="shared" si="0"/>
        <v>463624</v>
      </c>
    </row>
    <row r="18" spans="2:7" ht="13.5">
      <c r="B18" s="52">
        <v>1501</v>
      </c>
      <c r="C18" s="57" t="s">
        <v>48</v>
      </c>
      <c r="D18" s="63">
        <v>464281</v>
      </c>
      <c r="E18" s="63">
        <v>1547</v>
      </c>
      <c r="F18" s="63">
        <v>2204</v>
      </c>
      <c r="G18" s="67">
        <f t="shared" si="0"/>
        <v>463624</v>
      </c>
    </row>
    <row r="19" spans="2:7" ht="16.5" customHeight="1">
      <c r="B19" s="51">
        <v>2</v>
      </c>
      <c r="C19" s="56" t="s">
        <v>49</v>
      </c>
      <c r="D19" s="63"/>
      <c r="E19" s="63"/>
      <c r="F19" s="63"/>
      <c r="G19" s="67"/>
    </row>
    <row r="20" spans="2:7" ht="20.25" customHeight="1">
      <c r="B20" s="53">
        <v>26</v>
      </c>
      <c r="C20" s="58" t="s">
        <v>50</v>
      </c>
      <c r="D20" s="62">
        <f>D21</f>
        <v>-231327</v>
      </c>
      <c r="E20" s="62">
        <f>E21</f>
        <v>436159</v>
      </c>
      <c r="F20" s="62">
        <f>F21</f>
        <v>432903</v>
      </c>
      <c r="G20" s="66">
        <f>D20-F20+E20</f>
        <v>-228071</v>
      </c>
    </row>
    <row r="21" spans="2:9" ht="13.5" customHeight="1">
      <c r="B21" s="52">
        <v>2601</v>
      </c>
      <c r="C21" s="57" t="s">
        <v>51</v>
      </c>
      <c r="D21" s="63">
        <v>-231327</v>
      </c>
      <c r="E21" s="63">
        <v>436159</v>
      </c>
      <c r="F21" s="63">
        <v>432903</v>
      </c>
      <c r="G21" s="67">
        <f>D21-F21+E21</f>
        <v>-228071</v>
      </c>
      <c r="I21" s="33"/>
    </row>
    <row r="22" spans="2:9" ht="20.25" customHeight="1">
      <c r="B22" s="53">
        <v>27</v>
      </c>
      <c r="C22" s="58" t="s">
        <v>81</v>
      </c>
      <c r="D22" s="62">
        <f>D23</f>
        <v>-5815</v>
      </c>
      <c r="E22" s="62">
        <f>E23</f>
        <v>0</v>
      </c>
      <c r="F22" s="62">
        <f>F23</f>
        <v>7219</v>
      </c>
      <c r="G22" s="66">
        <f>D22-F22+E22</f>
        <v>-13034</v>
      </c>
      <c r="I22" s="33"/>
    </row>
    <row r="23" spans="2:9" ht="13.5" customHeight="1">
      <c r="B23" s="52">
        <v>2701</v>
      </c>
      <c r="C23" s="57" t="s">
        <v>82</v>
      </c>
      <c r="D23" s="63">
        <v>-5815</v>
      </c>
      <c r="E23" s="63"/>
      <c r="F23" s="63">
        <v>7219</v>
      </c>
      <c r="G23" s="67">
        <f>D23-F23+E23</f>
        <v>-13034</v>
      </c>
      <c r="I23" s="33"/>
    </row>
    <row r="24" spans="2:9" ht="13.5">
      <c r="B24" s="51">
        <v>3</v>
      </c>
      <c r="C24" s="56" t="s">
        <v>52</v>
      </c>
      <c r="D24" s="63"/>
      <c r="E24" s="63"/>
      <c r="F24" s="63"/>
      <c r="G24" s="67"/>
      <c r="I24" s="33" t="s">
        <v>75</v>
      </c>
    </row>
    <row r="25" spans="2:7" ht="13.5">
      <c r="B25" s="51">
        <v>37</v>
      </c>
      <c r="C25" s="56" t="s">
        <v>53</v>
      </c>
      <c r="D25" s="62">
        <v>-17758</v>
      </c>
      <c r="E25" s="62"/>
      <c r="F25" s="62"/>
      <c r="G25" s="66">
        <v>-17758</v>
      </c>
    </row>
    <row r="26" spans="2:9" ht="13.5">
      <c r="B26" s="52">
        <v>3701</v>
      </c>
      <c r="C26" s="57" t="s">
        <v>54</v>
      </c>
      <c r="D26" s="63"/>
      <c r="E26" s="63"/>
      <c r="F26" s="63"/>
      <c r="G26" s="67"/>
      <c r="I26" s="33"/>
    </row>
    <row r="27" spans="2:9" ht="13.5">
      <c r="B27" s="52">
        <v>3702</v>
      </c>
      <c r="C27" s="59" t="s">
        <v>55</v>
      </c>
      <c r="D27" s="63">
        <v>-17758</v>
      </c>
      <c r="E27" s="63"/>
      <c r="F27" s="63"/>
      <c r="G27" s="67">
        <v>-17758</v>
      </c>
      <c r="I27" s="33"/>
    </row>
    <row r="28" spans="2:7" ht="13.5">
      <c r="B28" s="52">
        <v>3703</v>
      </c>
      <c r="C28" s="57" t="s">
        <v>56</v>
      </c>
      <c r="D28" s="63"/>
      <c r="E28" s="63"/>
      <c r="F28" s="63"/>
      <c r="G28" s="67"/>
    </row>
    <row r="29" spans="2:7" ht="13.5">
      <c r="B29" s="51">
        <v>38</v>
      </c>
      <c r="C29" s="56" t="s">
        <v>57</v>
      </c>
      <c r="D29" s="62">
        <f>D30</f>
        <v>-51320</v>
      </c>
      <c r="E29" s="62"/>
      <c r="F29" s="62"/>
      <c r="G29" s="66">
        <f>G30</f>
        <v>-51320</v>
      </c>
    </row>
    <row r="30" spans="2:7" ht="13.5">
      <c r="B30" s="54">
        <v>3801</v>
      </c>
      <c r="C30" s="59" t="s">
        <v>58</v>
      </c>
      <c r="D30" s="63">
        <v>-51320</v>
      </c>
      <c r="E30" s="63"/>
      <c r="F30" s="63"/>
      <c r="G30" s="67">
        <f>D30+E30-F30</f>
        <v>-51320</v>
      </c>
    </row>
    <row r="31" spans="2:7" ht="13.5">
      <c r="B31" s="52">
        <v>3803</v>
      </c>
      <c r="C31" s="57" t="s">
        <v>59</v>
      </c>
      <c r="D31" s="63"/>
      <c r="E31" s="63"/>
      <c r="F31" s="63"/>
      <c r="G31" s="67"/>
    </row>
    <row r="32" spans="2:9" ht="13.5">
      <c r="B32" s="51">
        <v>4</v>
      </c>
      <c r="C32" s="56" t="s">
        <v>60</v>
      </c>
      <c r="D32" s="63"/>
      <c r="E32" s="63"/>
      <c r="F32" s="63"/>
      <c r="G32" s="67"/>
      <c r="I32" s="13"/>
    </row>
    <row r="33" spans="2:10" ht="13.5">
      <c r="B33" s="51">
        <v>42</v>
      </c>
      <c r="C33" s="56" t="s">
        <v>61</v>
      </c>
      <c r="D33" s="62">
        <f>D34</f>
        <v>2915775</v>
      </c>
      <c r="E33" s="62">
        <f>E34</f>
        <v>443900</v>
      </c>
      <c r="F33" s="62">
        <f>F34</f>
        <v>0</v>
      </c>
      <c r="G33" s="92">
        <f>D33+E33-F33</f>
        <v>3359675</v>
      </c>
      <c r="I33" s="13"/>
      <c r="J33" s="13"/>
    </row>
    <row r="34" spans="2:7" ht="13.5">
      <c r="B34" s="52">
        <v>4201</v>
      </c>
      <c r="C34" s="57" t="s">
        <v>62</v>
      </c>
      <c r="D34" s="63">
        <v>2915775</v>
      </c>
      <c r="E34" s="63">
        <v>443900</v>
      </c>
      <c r="F34" s="63">
        <v>0</v>
      </c>
      <c r="G34" s="91">
        <f>D34+E34-F34</f>
        <v>3359675</v>
      </c>
    </row>
    <row r="35" spans="2:7" ht="13.5">
      <c r="B35" s="51">
        <v>47</v>
      </c>
      <c r="C35" s="56" t="s">
        <v>63</v>
      </c>
      <c r="D35" s="62">
        <f>D37+D38+D36</f>
        <v>74769</v>
      </c>
      <c r="E35" s="62">
        <f>E37+E38+E36</f>
        <v>9797</v>
      </c>
      <c r="F35" s="62">
        <f>F37+F38+F36</f>
        <v>0</v>
      </c>
      <c r="G35" s="62">
        <f>G37+G38+G36</f>
        <v>84566</v>
      </c>
    </row>
    <row r="36" spans="2:7" ht="13.5">
      <c r="B36" s="52">
        <v>4701</v>
      </c>
      <c r="C36" s="57" t="s">
        <v>80</v>
      </c>
      <c r="D36" s="63">
        <v>38230</v>
      </c>
      <c r="E36" s="63">
        <v>7219</v>
      </c>
      <c r="F36" s="63">
        <v>0</v>
      </c>
      <c r="G36" s="90">
        <f>D36+E36</f>
        <v>45449</v>
      </c>
    </row>
    <row r="37" spans="2:7" ht="13.5">
      <c r="B37" s="52">
        <v>4703</v>
      </c>
      <c r="C37" s="57" t="s">
        <v>76</v>
      </c>
      <c r="D37" s="63">
        <v>33</v>
      </c>
      <c r="E37" s="63">
        <v>2</v>
      </c>
      <c r="F37" s="63">
        <v>0</v>
      </c>
      <c r="G37" s="90">
        <f>D37+E37</f>
        <v>35</v>
      </c>
    </row>
    <row r="38" spans="2:7" ht="13.5">
      <c r="B38" s="52">
        <v>4704</v>
      </c>
      <c r="C38" s="57" t="s">
        <v>77</v>
      </c>
      <c r="D38" s="63">
        <v>36506</v>
      </c>
      <c r="E38" s="63">
        <v>2576</v>
      </c>
      <c r="F38" s="63">
        <v>0</v>
      </c>
      <c r="G38" s="90">
        <f>D38+E38</f>
        <v>39082</v>
      </c>
    </row>
    <row r="39" spans="2:7" ht="13.5">
      <c r="B39" s="51">
        <v>5</v>
      </c>
      <c r="C39" s="56" t="s">
        <v>64</v>
      </c>
      <c r="D39" s="63"/>
      <c r="E39" s="63"/>
      <c r="F39" s="63"/>
      <c r="G39" s="67"/>
    </row>
    <row r="40" spans="2:7" ht="13.5">
      <c r="B40" s="51">
        <v>50</v>
      </c>
      <c r="C40" s="56" t="s">
        <v>65</v>
      </c>
      <c r="D40" s="62">
        <f>D41+D42</f>
        <v>-3144045</v>
      </c>
      <c r="E40" s="62"/>
      <c r="F40" s="62">
        <f>F41</f>
        <v>491860</v>
      </c>
      <c r="G40" s="66">
        <f>G41+G42</f>
        <v>-3635905</v>
      </c>
    </row>
    <row r="41" spans="2:9" ht="13.5">
      <c r="B41" s="52">
        <v>5005</v>
      </c>
      <c r="C41" s="57" t="s">
        <v>66</v>
      </c>
      <c r="D41" s="63">
        <v>-3144045</v>
      </c>
      <c r="E41" s="63"/>
      <c r="F41" s="63">
        <v>491860</v>
      </c>
      <c r="G41" s="67">
        <f>D41-F41</f>
        <v>-3635905</v>
      </c>
      <c r="I41" s="33"/>
    </row>
    <row r="42" spans="2:9" ht="13.5">
      <c r="B42" s="52">
        <v>5006</v>
      </c>
      <c r="C42" s="57" t="s">
        <v>67</v>
      </c>
      <c r="D42" s="63">
        <v>0</v>
      </c>
      <c r="E42" s="63"/>
      <c r="F42" s="63">
        <v>0</v>
      </c>
      <c r="G42" s="67">
        <f>D42-F42</f>
        <v>0</v>
      </c>
      <c r="I42" s="47"/>
    </row>
    <row r="43" spans="2:7" ht="13.5">
      <c r="B43" s="51">
        <v>57</v>
      </c>
      <c r="C43" s="56" t="s">
        <v>68</v>
      </c>
      <c r="D43" s="62">
        <f>D44</f>
        <v>-10124</v>
      </c>
      <c r="E43" s="63"/>
      <c r="F43" s="62">
        <f>F44</f>
        <v>1554</v>
      </c>
      <c r="G43" s="66">
        <f>G44</f>
        <v>-11678</v>
      </c>
    </row>
    <row r="44" spans="2:7" ht="13.5">
      <c r="B44" s="52">
        <v>5705</v>
      </c>
      <c r="C44" s="57" t="s">
        <v>69</v>
      </c>
      <c r="D44" s="63">
        <v>-10124</v>
      </c>
      <c r="E44" s="63"/>
      <c r="F44" s="63">
        <v>1554</v>
      </c>
      <c r="G44" s="67">
        <f>D44-F44</f>
        <v>-11678</v>
      </c>
    </row>
    <row r="45" spans="2:7" ht="13.5">
      <c r="B45" s="51">
        <v>6</v>
      </c>
      <c r="C45" s="56" t="s">
        <v>70</v>
      </c>
      <c r="D45" s="63"/>
      <c r="E45" s="63"/>
      <c r="F45" s="63"/>
      <c r="G45" s="67"/>
    </row>
    <row r="46" spans="2:7" ht="13.5">
      <c r="B46" s="51">
        <v>60</v>
      </c>
      <c r="C46" s="56" t="s">
        <v>71</v>
      </c>
      <c r="D46" s="64"/>
      <c r="E46" s="64"/>
      <c r="F46" s="64"/>
      <c r="G46" s="68"/>
    </row>
    <row r="47" spans="2:7" ht="14.25" thickBot="1">
      <c r="B47" s="55">
        <v>6001</v>
      </c>
      <c r="C47" s="60" t="s">
        <v>72</v>
      </c>
      <c r="D47" s="65"/>
      <c r="E47" s="65"/>
      <c r="F47" s="65"/>
      <c r="G47" s="69"/>
    </row>
    <row r="48" spans="1:7" s="47" customFormat="1" ht="14.25" customHeight="1" thickBot="1">
      <c r="A48"/>
      <c r="B48" s="71">
        <v>68</v>
      </c>
      <c r="C48" s="72" t="s">
        <v>59</v>
      </c>
      <c r="D48" s="73"/>
      <c r="E48" s="73"/>
      <c r="F48" s="73"/>
      <c r="G48" s="73"/>
    </row>
    <row r="49" spans="2:7" ht="15.75" customHeight="1" thickBot="1" thickTop="1">
      <c r="B49" s="50">
        <v>6801</v>
      </c>
      <c r="C49" s="61" t="s">
        <v>73</v>
      </c>
      <c r="D49" s="80"/>
      <c r="E49" s="80"/>
      <c r="F49" s="80"/>
      <c r="G49" s="80"/>
    </row>
    <row r="50" spans="2:7" ht="13.5">
      <c r="B50" s="20"/>
      <c r="C50" s="21"/>
      <c r="D50" s="22"/>
      <c r="E50" s="22"/>
      <c r="F50" s="22"/>
      <c r="G50" s="22"/>
    </row>
    <row r="51" spans="2:7" ht="13.5">
      <c r="B51" s="20"/>
      <c r="C51" s="21"/>
      <c r="D51" s="22"/>
      <c r="E51" s="22"/>
      <c r="F51" s="22"/>
      <c r="G51" s="22"/>
    </row>
    <row r="52" spans="2:7" ht="13.5">
      <c r="B52" s="20"/>
      <c r="C52" s="21"/>
      <c r="D52" s="22"/>
      <c r="E52" s="22"/>
      <c r="F52" s="22"/>
      <c r="G52" s="22" t="s">
        <v>75</v>
      </c>
    </row>
    <row r="53" spans="2:7" ht="12.75" customHeight="1">
      <c r="B53" s="16"/>
      <c r="C53" s="9" t="s">
        <v>17</v>
      </c>
      <c r="D53" s="97" t="s">
        <v>18</v>
      </c>
      <c r="E53" s="97"/>
      <c r="F53" s="97"/>
      <c r="G53" s="97"/>
    </row>
    <row r="54" spans="3:7" ht="12.75" customHeight="1">
      <c r="C54" s="10" t="s">
        <v>19</v>
      </c>
      <c r="D54" s="96" t="s">
        <v>20</v>
      </c>
      <c r="E54" s="96"/>
      <c r="F54" s="96"/>
      <c r="G54" s="96"/>
    </row>
    <row r="55" spans="3:7" ht="12.75" customHeight="1">
      <c r="C55" s="9" t="s">
        <v>21</v>
      </c>
      <c r="D55" s="97" t="s">
        <v>22</v>
      </c>
      <c r="E55" s="97"/>
      <c r="F55" s="97"/>
      <c r="G55" s="97"/>
    </row>
    <row r="56" spans="4:7" ht="12.75" customHeight="1">
      <c r="D56" s="97" t="s">
        <v>35</v>
      </c>
      <c r="E56" s="97"/>
      <c r="F56" s="97"/>
      <c r="G56" s="97"/>
    </row>
  </sheetData>
  <sheetProtection/>
  <mergeCells count="13">
    <mergeCell ref="D56:G56"/>
    <mergeCell ref="B6:G6"/>
    <mergeCell ref="B5:G5"/>
    <mergeCell ref="B10:B11"/>
    <mergeCell ref="C10:C11"/>
    <mergeCell ref="E10:F10"/>
    <mergeCell ref="D53:G53"/>
    <mergeCell ref="H9:I9"/>
    <mergeCell ref="H10:I10"/>
    <mergeCell ref="D54:G54"/>
    <mergeCell ref="D55:G55"/>
    <mergeCell ref="B1:G1"/>
    <mergeCell ref="B7:G7"/>
  </mergeCells>
  <printOptions/>
  <pageMargins left="0.3937007874015748" right="0.1968503937007874" top="0.31496062992125984" bottom="0.5511811023622047" header="0.2362204724409449" footer="0.5118110236220472"/>
  <pageSetup horizontalDpi="600" verticalDpi="600" orientation="portrait" paperSize="9" scale="9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J36"/>
  <sheetViews>
    <sheetView tabSelected="1" zoomScalePageLayoutView="0" workbookViewId="0" topLeftCell="A13">
      <selection activeCell="L3" sqref="L3"/>
    </sheetView>
  </sheetViews>
  <sheetFormatPr defaultColWidth="11.421875" defaultRowHeight="12.75"/>
  <cols>
    <col min="1" max="1" width="5.8515625" style="0" customWidth="1"/>
    <col min="2" max="2" width="27.140625" style="0" customWidth="1"/>
    <col min="3" max="3" width="3.57421875" style="0" customWidth="1"/>
    <col min="4" max="4" width="15.28125" style="0" customWidth="1"/>
    <col min="5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6" spans="2:9" ht="12.75">
      <c r="B6" s="12"/>
      <c r="H6" s="134" t="s">
        <v>87</v>
      </c>
      <c r="I6" s="134"/>
    </row>
    <row r="7" ht="12.75">
      <c r="B7" s="1"/>
    </row>
    <row r="8" spans="2:9" ht="12.75" customHeight="1">
      <c r="B8" s="95" t="s">
        <v>33</v>
      </c>
      <c r="C8" s="95"/>
      <c r="D8" s="95"/>
      <c r="E8" s="95"/>
      <c r="F8" s="95"/>
      <c r="G8" s="95"/>
      <c r="H8" s="95"/>
      <c r="I8" s="95"/>
    </row>
    <row r="9" spans="2:9" ht="12.75" customHeight="1">
      <c r="B9" s="95" t="s">
        <v>84</v>
      </c>
      <c r="C9" s="95"/>
      <c r="D9" s="95"/>
      <c r="E9" s="95"/>
      <c r="F9" s="95"/>
      <c r="G9" s="95"/>
      <c r="H9" s="95"/>
      <c r="I9" s="95"/>
    </row>
    <row r="10" ht="12.75">
      <c r="B10" s="5"/>
    </row>
    <row r="11" ht="13.5" thickBot="1">
      <c r="B11" s="1"/>
    </row>
    <row r="12" spans="2:9" ht="18" customHeight="1">
      <c r="B12" s="127" t="s">
        <v>0</v>
      </c>
      <c r="C12" s="128"/>
      <c r="D12" s="14" t="s">
        <v>1</v>
      </c>
      <c r="E12" s="15" t="s">
        <v>2</v>
      </c>
      <c r="F12" s="127" t="s">
        <v>3</v>
      </c>
      <c r="G12" s="128"/>
      <c r="H12" s="129" t="s">
        <v>1</v>
      </c>
      <c r="I12" s="14" t="s">
        <v>2</v>
      </c>
    </row>
    <row r="13" spans="1:10" s="44" customFormat="1" ht="14.25" customHeight="1" thickBot="1">
      <c r="A13"/>
      <c r="B13" s="130"/>
      <c r="C13" s="131"/>
      <c r="D13" s="132" t="s">
        <v>4</v>
      </c>
      <c r="E13" s="133" t="s">
        <v>4</v>
      </c>
      <c r="F13" s="130"/>
      <c r="G13" s="131"/>
      <c r="H13" s="132" t="s">
        <v>4</v>
      </c>
      <c r="I13" s="133" t="s">
        <v>4</v>
      </c>
      <c r="J13"/>
    </row>
    <row r="14" spans="1:10" s="44" customFormat="1" ht="18" customHeight="1">
      <c r="A14"/>
      <c r="B14" s="105" t="s">
        <v>5</v>
      </c>
      <c r="C14" s="106"/>
      <c r="D14" s="23">
        <v>49901</v>
      </c>
      <c r="E14" s="86">
        <v>5565</v>
      </c>
      <c r="F14" s="114" t="s">
        <v>6</v>
      </c>
      <c r="G14" s="115"/>
      <c r="H14" s="23">
        <v>228071</v>
      </c>
      <c r="I14" s="24">
        <v>231328</v>
      </c>
      <c r="J14"/>
    </row>
    <row r="15" spans="2:9" ht="13.5" customHeight="1">
      <c r="B15" s="107" t="s">
        <v>7</v>
      </c>
      <c r="C15" s="108"/>
      <c r="D15" s="25">
        <v>463624</v>
      </c>
      <c r="E15" s="87">
        <v>464281</v>
      </c>
      <c r="F15" s="112" t="s">
        <v>79</v>
      </c>
      <c r="G15" s="113"/>
      <c r="H15" s="93">
        <v>13034</v>
      </c>
      <c r="I15" s="26">
        <v>5815</v>
      </c>
    </row>
    <row r="16" spans="2:9" ht="13.5" customHeight="1">
      <c r="B16" s="107"/>
      <c r="C16" s="108"/>
      <c r="D16" s="25"/>
      <c r="E16" s="26"/>
      <c r="F16" s="116" t="s">
        <v>8</v>
      </c>
      <c r="G16" s="117"/>
      <c r="H16" s="28">
        <f>H14+H15</f>
        <v>241105</v>
      </c>
      <c r="I16" s="28">
        <f>I14+I15</f>
        <v>237143</v>
      </c>
    </row>
    <row r="17" spans="2:9" ht="13.5" customHeight="1">
      <c r="B17" s="107"/>
      <c r="C17" s="108"/>
      <c r="D17" s="25"/>
      <c r="E17" s="26"/>
      <c r="F17" s="116"/>
      <c r="G17" s="117"/>
      <c r="H17" s="25"/>
      <c r="I17" s="26"/>
    </row>
    <row r="18" spans="2:9" ht="13.5">
      <c r="B18" s="107"/>
      <c r="C18" s="108"/>
      <c r="D18" s="25"/>
      <c r="E18" s="26"/>
      <c r="F18" s="112"/>
      <c r="G18" s="113"/>
      <c r="H18" s="25"/>
      <c r="I18" s="26"/>
    </row>
    <row r="19" spans="2:9" ht="17.25" customHeight="1">
      <c r="B19" s="107"/>
      <c r="C19" s="108"/>
      <c r="D19" s="25"/>
      <c r="E19" s="26"/>
      <c r="F19" s="112" t="s">
        <v>9</v>
      </c>
      <c r="G19" s="113"/>
      <c r="H19" s="28">
        <f>H21</f>
        <v>17758</v>
      </c>
      <c r="I19" s="28">
        <f>I21</f>
        <v>17758</v>
      </c>
    </row>
    <row r="20" spans="2:9" ht="17.25" customHeight="1">
      <c r="B20" s="107"/>
      <c r="C20" s="108"/>
      <c r="D20" s="25"/>
      <c r="E20" s="26"/>
      <c r="F20" s="112" t="s">
        <v>10</v>
      </c>
      <c r="G20" s="113"/>
      <c r="H20" s="25"/>
      <c r="I20" s="26"/>
    </row>
    <row r="21" spans="2:9" ht="17.25" customHeight="1">
      <c r="B21" s="107"/>
      <c r="C21" s="108"/>
      <c r="D21" s="25"/>
      <c r="E21" s="26"/>
      <c r="F21" s="112" t="s">
        <v>11</v>
      </c>
      <c r="G21" s="113"/>
      <c r="H21" s="25">
        <v>17758</v>
      </c>
      <c r="I21" s="26">
        <v>17758</v>
      </c>
    </row>
    <row r="22" spans="2:9" ht="17.25" customHeight="1">
      <c r="B22" s="107"/>
      <c r="C22" s="108"/>
      <c r="D22" s="25"/>
      <c r="E22" s="26"/>
      <c r="F22" s="112" t="s">
        <v>12</v>
      </c>
      <c r="G22" s="113"/>
      <c r="H22" s="25"/>
      <c r="I22" s="26"/>
    </row>
    <row r="23" spans="2:9" ht="17.25" customHeight="1">
      <c r="B23" s="84"/>
      <c r="C23" s="85"/>
      <c r="D23" s="25"/>
      <c r="E23" s="26"/>
      <c r="F23" s="123" t="s">
        <v>74</v>
      </c>
      <c r="G23" s="124"/>
      <c r="H23" s="27">
        <f>H24+H25</f>
        <v>254662</v>
      </c>
      <c r="I23" s="28">
        <f>I24+I25</f>
        <v>214945</v>
      </c>
    </row>
    <row r="24" spans="2:9" ht="17.25" customHeight="1">
      <c r="B24" s="107"/>
      <c r="C24" s="108"/>
      <c r="D24" s="25"/>
      <c r="E24" s="26"/>
      <c r="F24" s="112" t="s">
        <v>13</v>
      </c>
      <c r="G24" s="113"/>
      <c r="H24" s="25">
        <v>51320</v>
      </c>
      <c r="I24" s="26">
        <v>51320</v>
      </c>
    </row>
    <row r="25" spans="2:9" ht="17.25" customHeight="1">
      <c r="B25" s="107"/>
      <c r="C25" s="108"/>
      <c r="D25" s="25"/>
      <c r="E25" s="26"/>
      <c r="F25" s="112" t="s">
        <v>14</v>
      </c>
      <c r="G25" s="113"/>
      <c r="H25" s="45">
        <v>203342</v>
      </c>
      <c r="I25" s="45">
        <v>163625</v>
      </c>
    </row>
    <row r="26" spans="2:9" ht="17.25" customHeight="1" thickBot="1">
      <c r="B26" s="107"/>
      <c r="C26" s="108"/>
      <c r="D26" s="30"/>
      <c r="E26" s="30"/>
      <c r="F26" s="112" t="s">
        <v>16</v>
      </c>
      <c r="G26" s="113"/>
      <c r="H26" s="46">
        <f>H19+H23</f>
        <v>272420</v>
      </c>
      <c r="I26" s="46">
        <f>I19+I23</f>
        <v>232703</v>
      </c>
    </row>
    <row r="27" spans="2:9" ht="17.25" customHeight="1" thickBot="1">
      <c r="B27" s="125" t="s">
        <v>15</v>
      </c>
      <c r="C27" s="126"/>
      <c r="D27" s="31">
        <f>D14+D15</f>
        <v>513525</v>
      </c>
      <c r="E27" s="31">
        <f>E14+E15</f>
        <v>469846</v>
      </c>
      <c r="F27" s="116" t="s">
        <v>34</v>
      </c>
      <c r="G27" s="117"/>
      <c r="H27" s="32">
        <f>H16+H26</f>
        <v>513525</v>
      </c>
      <c r="I27" s="81">
        <f>I16+I26</f>
        <v>469846</v>
      </c>
    </row>
    <row r="28" spans="2:9" ht="17.25" customHeight="1" thickBot="1" thickTop="1">
      <c r="B28" s="121"/>
      <c r="C28" s="122"/>
      <c r="D28" s="6"/>
      <c r="E28" s="7"/>
      <c r="F28" s="110"/>
      <c r="G28" s="111"/>
      <c r="H28" s="3"/>
      <c r="I28" s="7"/>
    </row>
    <row r="29" spans="2:9" ht="17.25" customHeight="1">
      <c r="B29" s="4"/>
      <c r="C29" s="120"/>
      <c r="D29" s="120"/>
      <c r="E29" s="120"/>
      <c r="F29" s="120"/>
      <c r="G29" s="49"/>
      <c r="H29" s="49"/>
      <c r="I29" s="49"/>
    </row>
    <row r="30" spans="2:9" ht="17.25" customHeight="1">
      <c r="B30" s="4"/>
      <c r="C30" s="109"/>
      <c r="D30" s="109"/>
      <c r="E30" s="109"/>
      <c r="F30" s="109"/>
      <c r="G30" s="48"/>
      <c r="H30" s="48"/>
      <c r="I30" s="48"/>
    </row>
    <row r="31" spans="2:10" ht="13.5" customHeight="1">
      <c r="B31" s="4" t="s">
        <v>17</v>
      </c>
      <c r="G31" s="109" t="s">
        <v>18</v>
      </c>
      <c r="H31" s="109"/>
      <c r="I31" s="109"/>
      <c r="J31" s="109"/>
    </row>
    <row r="32" spans="2:10" ht="12.75" customHeight="1">
      <c r="B32" s="88" t="s">
        <v>19</v>
      </c>
      <c r="G32" s="118" t="s">
        <v>20</v>
      </c>
      <c r="H32" s="118"/>
      <c r="I32" s="118"/>
      <c r="J32" s="118"/>
    </row>
    <row r="33" spans="2:10" ht="12.75" customHeight="1">
      <c r="B33" s="2" t="s">
        <v>78</v>
      </c>
      <c r="G33" s="119" t="s">
        <v>22</v>
      </c>
      <c r="H33" s="119"/>
      <c r="I33" s="119"/>
      <c r="J33" s="119"/>
    </row>
    <row r="34" spans="2:10" ht="12.75" customHeight="1">
      <c r="B34" s="89"/>
      <c r="G34" s="119" t="s">
        <v>35</v>
      </c>
      <c r="H34" s="119"/>
      <c r="I34" s="119"/>
      <c r="J34" s="119"/>
    </row>
    <row r="35" spans="2:9" ht="12.75">
      <c r="B35" s="4"/>
      <c r="C35" s="109"/>
      <c r="D35" s="109"/>
      <c r="E35" s="109"/>
      <c r="F35" s="109"/>
      <c r="G35" s="48"/>
      <c r="H35" s="48"/>
      <c r="I35" s="48"/>
    </row>
    <row r="36" spans="2:9" ht="12.75">
      <c r="B36" s="4"/>
      <c r="C36" s="109"/>
      <c r="D36" s="109"/>
      <c r="E36" s="109"/>
      <c r="F36" s="109"/>
      <c r="G36" s="48"/>
      <c r="H36" s="48"/>
      <c r="I36" s="48"/>
    </row>
    <row r="37" ht="13.5" customHeight="1"/>
    <row r="38" ht="12.75" customHeight="1"/>
    <row r="39" ht="17.25" customHeight="1"/>
    <row r="40" ht="12.75" customHeight="1"/>
  </sheetData>
  <sheetProtection/>
  <mergeCells count="44">
    <mergeCell ref="H6:I6"/>
    <mergeCell ref="B18:C18"/>
    <mergeCell ref="B9:I9"/>
    <mergeCell ref="B17:C17"/>
    <mergeCell ref="F17:G17"/>
    <mergeCell ref="F22:G22"/>
    <mergeCell ref="B27:C27"/>
    <mergeCell ref="F27:G27"/>
    <mergeCell ref="F20:G20"/>
    <mergeCell ref="B16:C16"/>
    <mergeCell ref="F26:G26"/>
    <mergeCell ref="B8:I8"/>
    <mergeCell ref="B12:C12"/>
    <mergeCell ref="F12:G12"/>
    <mergeCell ref="B13:C13"/>
    <mergeCell ref="F13:G13"/>
    <mergeCell ref="F23:G23"/>
    <mergeCell ref="F15:G15"/>
    <mergeCell ref="F18:G18"/>
    <mergeCell ref="B19:C19"/>
    <mergeCell ref="F19:G19"/>
    <mergeCell ref="B20:C20"/>
    <mergeCell ref="F21:G21"/>
    <mergeCell ref="B22:C22"/>
    <mergeCell ref="B28:C28"/>
    <mergeCell ref="F25:G25"/>
    <mergeCell ref="B26:C26"/>
    <mergeCell ref="B21:C21"/>
    <mergeCell ref="G32:J32"/>
    <mergeCell ref="G33:J33"/>
    <mergeCell ref="G34:J34"/>
    <mergeCell ref="C29:F29"/>
    <mergeCell ref="C30:F30"/>
    <mergeCell ref="B25:C25"/>
    <mergeCell ref="B14:C14"/>
    <mergeCell ref="B15:C15"/>
    <mergeCell ref="C36:F36"/>
    <mergeCell ref="G31:J31"/>
    <mergeCell ref="F28:G28"/>
    <mergeCell ref="B24:C24"/>
    <mergeCell ref="F24:G24"/>
    <mergeCell ref="F14:G14"/>
    <mergeCell ref="F16:G16"/>
    <mergeCell ref="C35:F35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5"/>
  <sheetViews>
    <sheetView zoomScalePageLayoutView="0" workbookViewId="0" topLeftCell="A22">
      <selection activeCell="C10" sqref="C10:C11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ht="12.75">
      <c r="C4" s="11"/>
    </row>
    <row r="5" spans="3:5" ht="13.5">
      <c r="C5" s="94" t="s">
        <v>33</v>
      </c>
      <c r="D5" s="94"/>
      <c r="E5" s="94"/>
    </row>
    <row r="6" spans="3:5" ht="12.75">
      <c r="C6" s="95" t="s">
        <v>85</v>
      </c>
      <c r="D6" s="95"/>
      <c r="E6" s="95"/>
    </row>
    <row r="7" ht="12.75">
      <c r="C7" s="1"/>
    </row>
    <row r="8" ht="18" customHeight="1">
      <c r="C8" s="12"/>
    </row>
    <row r="9" ht="13.5" thickBot="1">
      <c r="C9" s="12"/>
    </row>
    <row r="10" spans="3:5" ht="18.75" customHeight="1">
      <c r="C10" s="140" t="s">
        <v>23</v>
      </c>
      <c r="D10" s="15" t="s">
        <v>1</v>
      </c>
      <c r="E10" s="14" t="s">
        <v>24</v>
      </c>
    </row>
    <row r="11" spans="3:5" ht="16.5" customHeight="1" thickBot="1">
      <c r="C11" s="141"/>
      <c r="D11" s="138" t="s">
        <v>4</v>
      </c>
      <c r="E11" s="139" t="s">
        <v>4</v>
      </c>
    </row>
    <row r="12" spans="3:5" ht="12.75" customHeight="1">
      <c r="C12" s="40"/>
      <c r="D12" s="36"/>
      <c r="E12" s="8"/>
    </row>
    <row r="13" spans="3:5" ht="24.75" customHeight="1">
      <c r="C13" s="41" t="s">
        <v>25</v>
      </c>
      <c r="D13" s="37">
        <v>3635905</v>
      </c>
      <c r="E13" s="26">
        <v>3144045</v>
      </c>
    </row>
    <row r="14" spans="3:5" ht="14.25" thickBot="1">
      <c r="C14" s="41" t="s">
        <v>26</v>
      </c>
      <c r="D14" s="38">
        <v>0</v>
      </c>
      <c r="E14" s="26">
        <v>0</v>
      </c>
    </row>
    <row r="15" spans="3:5" ht="14.25" thickTop="1">
      <c r="C15" s="42" t="s">
        <v>27</v>
      </c>
      <c r="D15" s="39">
        <f>D13+D14</f>
        <v>3635905</v>
      </c>
      <c r="E15" s="78">
        <f>E13+E14</f>
        <v>3144045</v>
      </c>
    </row>
    <row r="16" spans="3:5" ht="18" customHeight="1">
      <c r="C16" s="41" t="s">
        <v>28</v>
      </c>
      <c r="D16" s="37">
        <v>-3359675</v>
      </c>
      <c r="E16" s="26">
        <v>-2915775</v>
      </c>
    </row>
    <row r="17" spans="3:5" ht="16.5" customHeight="1" thickBot="1">
      <c r="C17" s="41" t="s">
        <v>83</v>
      </c>
      <c r="D17" s="30">
        <v>-45449</v>
      </c>
      <c r="E17" s="30">
        <v>-38230</v>
      </c>
    </row>
    <row r="18" spans="3:5" ht="17.25" customHeight="1">
      <c r="C18" s="42" t="s">
        <v>29</v>
      </c>
      <c r="D18" s="28">
        <f>D15+D16+D17</f>
        <v>230781</v>
      </c>
      <c r="E18" s="28">
        <f>E15+E16+E17</f>
        <v>190040</v>
      </c>
    </row>
    <row r="19" spans="3:5" ht="16.5" customHeight="1" thickBot="1">
      <c r="C19" s="41" t="s">
        <v>30</v>
      </c>
      <c r="D19" s="30">
        <v>-27439</v>
      </c>
      <c r="E19" s="26">
        <v>-26415</v>
      </c>
    </row>
    <row r="20" spans="1:7" ht="16.5" customHeight="1" thickBot="1">
      <c r="A20" s="34"/>
      <c r="C20" s="42" t="s">
        <v>31</v>
      </c>
      <c r="D20" s="79">
        <f>D18+D19</f>
        <v>203342</v>
      </c>
      <c r="E20" s="79">
        <f>E18+E19</f>
        <v>163625</v>
      </c>
      <c r="F20" s="34"/>
      <c r="G20" s="34"/>
    </row>
    <row r="21" spans="1:7" ht="15.75" customHeight="1">
      <c r="A21" s="34"/>
      <c r="C21" s="41"/>
      <c r="D21" s="35"/>
      <c r="E21" s="29"/>
      <c r="F21" s="34"/>
      <c r="G21" s="34"/>
    </row>
    <row r="22" spans="1:17" ht="18" customHeight="1" thickBot="1">
      <c r="A22" s="34"/>
      <c r="C22" s="42" t="s">
        <v>32</v>
      </c>
      <c r="D22" s="31">
        <f>D20</f>
        <v>203342</v>
      </c>
      <c r="E22" s="31">
        <f>E20</f>
        <v>163625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16.5" customHeight="1" thickBot="1" thickTop="1">
      <c r="C23" s="43"/>
      <c r="D23" s="38"/>
      <c r="E23" s="30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3:17" ht="0.75" customHeight="1">
      <c r="C24" s="11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spans="3:7" ht="14.25" customHeight="1">
      <c r="C32" s="9" t="s">
        <v>17</v>
      </c>
      <c r="D32" s="109" t="s">
        <v>18</v>
      </c>
      <c r="E32" s="109"/>
      <c r="F32" s="135"/>
      <c r="G32" s="135"/>
    </row>
    <row r="33" spans="3:7" ht="14.25" customHeight="1">
      <c r="C33" s="10" t="s">
        <v>19</v>
      </c>
      <c r="D33" s="118" t="s">
        <v>20</v>
      </c>
      <c r="E33" s="118"/>
      <c r="F33" s="136"/>
      <c r="G33" s="136"/>
    </row>
    <row r="34" spans="3:7" ht="14.25" customHeight="1">
      <c r="C34" s="9" t="s">
        <v>21</v>
      </c>
      <c r="D34" s="119" t="s">
        <v>22</v>
      </c>
      <c r="E34" s="119"/>
      <c r="F34" s="137"/>
      <c r="G34" s="137"/>
    </row>
    <row r="35" spans="4:7" ht="13.5">
      <c r="D35" s="119" t="s">
        <v>35</v>
      </c>
      <c r="E35" s="119"/>
      <c r="F35" s="137"/>
      <c r="G35" s="137"/>
    </row>
    <row r="37" ht="12.75" customHeight="1"/>
    <row r="38" ht="13.5" customHeight="1"/>
    <row r="39" ht="12.75" customHeight="1"/>
  </sheetData>
  <sheetProtection/>
  <mergeCells count="7">
    <mergeCell ref="D32:E32"/>
    <mergeCell ref="D33:E33"/>
    <mergeCell ref="D34:E34"/>
    <mergeCell ref="D35:E35"/>
    <mergeCell ref="C10:C11"/>
    <mergeCell ref="C5:E5"/>
    <mergeCell ref="C6:E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USUARIO</cp:lastModifiedBy>
  <cp:lastPrinted>2015-08-25T13:44:08Z</cp:lastPrinted>
  <dcterms:created xsi:type="dcterms:W3CDTF">2010-02-18T19:12:02Z</dcterms:created>
  <dcterms:modified xsi:type="dcterms:W3CDTF">2015-08-25T13:44:26Z</dcterms:modified>
  <cp:category/>
  <cp:version/>
  <cp:contentType/>
  <cp:contentStatus/>
</cp:coreProperties>
</file>